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tgisaesp-my.sharepoint.com/personal/ccastillo_tgi_com_co/Documents/9. SOPORTE DOW JONES/2022/1.7.2 CRITERIOS PROVEED DDHH/"/>
    </mc:Choice>
  </mc:AlternateContent>
  <xr:revisionPtr revIDLastSave="212" documentId="8_{3628C32A-FBF3-41F2-A1BE-49BEA2E4D8EE}" xr6:coauthVersionLast="47" xr6:coauthVersionMax="47" xr10:uidLastSave="{E80B90E5-59DE-472F-88C1-D6CB75BFFFBB}"/>
  <bookViews>
    <workbookView xWindow="20370" yWindow="-120" windowWidth="29040" windowHeight="15840" activeTab="1" xr2:uid="{3C019DEF-2E71-4A89-9CD2-E14B23250248}"/>
  </bookViews>
  <sheets>
    <sheet name="2021" sheetId="1" r:id="rId1"/>
    <sheet name="TIER 1" sheetId="2" r:id="rId2"/>
  </sheets>
  <definedNames>
    <definedName name="_xlnm._FilterDatabase" localSheetId="0" hidden="1">'2021'!$A$1:$P$1</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 i="2" l="1"/>
  <c r="H170" i="2" l="1"/>
  <c r="V35" i="2"/>
  <c r="U35" i="2"/>
  <c r="O40" i="2"/>
  <c r="H166" i="2"/>
  <c r="G166" i="2"/>
</calcChain>
</file>

<file path=xl/sharedStrings.xml><?xml version="1.0" encoding="utf-8"?>
<sst xmlns="http://schemas.openxmlformats.org/spreadsheetml/2006/main" count="1505" uniqueCount="525">
  <si>
    <t xml:space="preserve">Contrato No. </t>
  </si>
  <si>
    <t>Fecha Suscripcion</t>
  </si>
  <si>
    <t>Contratista</t>
  </si>
  <si>
    <t>VALOR INICIAL DEL CONTRATO EN PESOS ANTES DE IVA</t>
  </si>
  <si>
    <t>NIT</t>
  </si>
  <si>
    <t>DV</t>
  </si>
  <si>
    <t>Descripción-Objeto Contractual</t>
  </si>
  <si>
    <t>UNIDAD DE PLAZO DE EJECUCIÓN</t>
  </si>
  <si>
    <t>PLAZO INICIAL DE EJECUCIÓN</t>
  </si>
  <si>
    <t>TIPO MONEDA CONTRATO</t>
  </si>
  <si>
    <t>VALOR INICIAL DEL CONTRATO MONEDA EXTRANJERA</t>
  </si>
  <si>
    <t>VALOR TASA DE CAMBIO A LA FECHA DE SUSCRIPCIÓN DEL CONTRATO</t>
  </si>
  <si>
    <t>Modalidad de selección</t>
  </si>
  <si>
    <t>Area</t>
  </si>
  <si>
    <t>Tipología revisada para un informe GEB en 2020</t>
  </si>
  <si>
    <t>Subcategoría TGI</t>
  </si>
  <si>
    <t>PHILIPPI PRIETOCARRIZOSA FERRERO DU &amp; URÍA S.A.S.</t>
  </si>
  <si>
    <t>Prestar asesoría y apoyo legal a la Transportadora de Gas Internacional S.A. ESP., y a ENAGAS S.A., en el marco del Proyecto Planta de Regasificación del Pacífico consistente en la construcción una planta de regasificación de 400 millones de pies cúbicos por día con una capacidad de almacenamiento de 170.000 m3 de gas natural licuado en el municipio de Buenaventura, Valle del Cauca y el gasoducto que conecte la planta con el sistema de transporte de gas del país (Gasoducto asociado) (el "Proyecto").</t>
  </si>
  <si>
    <t>2 2. Meses</t>
  </si>
  <si>
    <t>USD</t>
  </si>
  <si>
    <t>OFERTA DIRECTA &gt; 200 SMMLV</t>
  </si>
  <si>
    <t>31 31-Servicios Profesionales</t>
  </si>
  <si>
    <t>Vicepresidencia Jurídica y de Servicios</t>
  </si>
  <si>
    <t>Asesoría Legal</t>
  </si>
  <si>
    <t>INSTRUMENTOS Y CONTROLES S.A.</t>
  </si>
  <si>
    <t>Suministro de repuestos, elementos y servicios  técnicos de mantenimiento e instalación de equipos de medición fabricados por el grupo Emerson Process Management.</t>
  </si>
  <si>
    <t>3 3. Años</t>
  </si>
  <si>
    <t>COP</t>
  </si>
  <si>
    <t>30 30-Servicios de Mantenimiento y/o Reparación</t>
  </si>
  <si>
    <t>Vicepresidencia de Operaciones</t>
  </si>
  <si>
    <t>Servicios Técnicos Especializados</t>
  </si>
  <si>
    <t>BRIGARD &amp; URRUTIA ABOGADOS S A S</t>
  </si>
  <si>
    <t>PRESTAR LOS SERVICIOS PROFESIONALES DE ASESORÍA TRIBUTARIA, OPTIMIZACIÓN FISCAL, ADUANERA Y CAMBIARIA EN LA ETAPA DE LICITACIÓN PARA EL PROYECTO LICITATORIO DE LA PLANTA DE REGASIFICACIÓN DEL PACÍFICO Y GASODUCTO YUMBO - BUENAVENTURA</t>
  </si>
  <si>
    <t>PROCESO COMPETITIVO CERRADO</t>
  </si>
  <si>
    <t xml:space="preserve">26 26-Consultoría (Asesoría Técnica) </t>
  </si>
  <si>
    <t>Vicepresidencia Financiera</t>
  </si>
  <si>
    <t>Consultoría Administrativa</t>
  </si>
  <si>
    <t>SMART INSTRUMENTS S A S</t>
  </si>
  <si>
    <t>Suministro de las válvulas de seguridad (PSV) marca CONSOLIDATED y los repuestos internos para las mismas, requeridos para las estaciones de compresión de TGI SA ESP.</t>
  </si>
  <si>
    <t>OFERTA DIRECTA &lt; 200 SMMLV</t>
  </si>
  <si>
    <t>42 42-Suministro de Bienes en general</t>
  </si>
  <si>
    <t>Válvulas,tuberías y accesorios</t>
  </si>
  <si>
    <t>DISTRIBUIDORA DE RODAMIENTOS S.A. - DISROD S.A.</t>
  </si>
  <si>
    <t>Suministro de chumaceras marca DODGE para las unidades de compresión de las Estaciones de Compresión de Gas propiedad de TGI S.A. ESP.</t>
  </si>
  <si>
    <t>Bienes y Equipos para la Operación</t>
  </si>
  <si>
    <t>HERNAN ESCOBAR POSADA REPRESENTACIONES LTDA</t>
  </si>
  <si>
    <t>Suministro de las válvulas de seguridad (PSV) marca FARRIS ENGINEERING y los repuestos internos para las mismas, requeridos para las estaciones de compresión de TGI S.A. ESP.</t>
  </si>
  <si>
    <t>CORPORACION PARA LA INVESTIGACIÓN DESARROLLO Y LIDERAZGO - CONSOLIDAR</t>
  </si>
  <si>
    <t>Identificar y caracterizar social, étnica y demográficamente las comunidades indígenas y comunidades no indígenas, que hacen parte del área de influencia directa de TGI SA ESP a partir del PK 5 hasta el PK 165+400 del Gasoducto Ballenas – Barrancabermeja, jurisdicción del departamento de La Guajira</t>
  </si>
  <si>
    <t>Gerencia Desarrollo Sostenible</t>
  </si>
  <si>
    <t>Servicios de Gestión Social</t>
  </si>
  <si>
    <t>Prestación de Servicios</t>
  </si>
  <si>
    <t>PRICEWATERHOUSECOOPERS ASESORES GERENCIALES S.A.S.</t>
  </si>
  <si>
    <t>Aseguramiento limitado a la información social, económica y ambiental incluida en el Informe de sostenibilidad 2020 de la Transportadora de Gas Internacional S. A. ESP.</t>
  </si>
  <si>
    <t xml:space="preserve">29 29-Consultoría (Otros) </t>
  </si>
  <si>
    <t>Gerencia de Auditoría Interna</t>
  </si>
  <si>
    <t>Auditoría</t>
  </si>
  <si>
    <t>GILGAL INTERNACIONAL S.A.S.</t>
  </si>
  <si>
    <t>Legalización a la atención la Emergencia presentada sobre el Gasoducto Otero-Santana, en el PK 39+350, que pertenece al Distrito V – Paipa.</t>
  </si>
  <si>
    <t>CDE</t>
  </si>
  <si>
    <t>10 10-Contrato de Obra</t>
  </si>
  <si>
    <t>Atención Emergencias a Gasoductos</t>
  </si>
  <si>
    <t>RELIABILITY MAINTENANCE SERVICES S.A</t>
  </si>
  <si>
    <t>PRESTAR LOS SERVICIOS DE ANÁLISIS DE DATOS, DESARROLLO E IMPLEMENTACIÓN DE LA METODOLOGÍA DE MANTENIMIENTO CENTRADO EN CONFIABILIDAD, RCM POR SUS SIGLAS EN INGLÉS, A LOS SISTEMAS Y EQUIPOS QUE FORMAN PARTE DE LA INFRAESTRUCTURA DE TRANSPORTE DE GAS DE LA EMPRESA.</t>
  </si>
  <si>
    <t>29 29-Consultoría (Otros)</t>
  </si>
  <si>
    <t>PETRO TESTING AND SERVICES COLOMBIA SAS – PTSC COLOMBIA S.A.S.</t>
  </si>
  <si>
    <t>Servicios asociados a la ejecución del plan de integridad mecánica de la infraestructura de LA EMPRESA</t>
  </si>
  <si>
    <t>INDUSTRIAS IVOR S A CASA INGLESA</t>
  </si>
  <si>
    <t>Servicio de mantenimiento preventivo, correctivo y suministro de repuestos para los grupos electrógenos de las estaciones de compresión de gas propiedad de TGI S.A. ESP.</t>
  </si>
  <si>
    <t>MOVE S.A.S</t>
  </si>
  <si>
    <t>Diseño y construcción del sistema para el suministro de agua para el calentador en el city gate Cali, ubicado en el municipio de Yumbo, Valle del Cauca</t>
  </si>
  <si>
    <t>1 1. Días</t>
  </si>
  <si>
    <t>Vicepresidencia de Construcción</t>
  </si>
  <si>
    <t>Obras Civiles</t>
  </si>
  <si>
    <t>MUNICIPIO DE PUENTE NACIONAL</t>
  </si>
  <si>
    <t xml:space="preserve">Anuar esfuerzos entre el MUNICIPIO DE PUENTE NACIONAL, SANTANDER y la TRANSPORTADORA DE GAS INTERNACIONAL - TGI S.A. E.S.P., para contribuir con el mejoramiento de la vía pública terciaria mediante la construcción de 480 metros lineales de placa huella en los sectores Los Pinos y Los Guayabos de la vía que conduce de la vereda Los Robles a la vía nacional del municipio de Puente Nacional, Santander 
 </t>
  </si>
  <si>
    <t>211 211-Convenio Interadministrativo</t>
  </si>
  <si>
    <t>Convenios</t>
  </si>
  <si>
    <t>OCHOA BERNAL JUANA VALENTINA</t>
  </si>
  <si>
    <t>Prestar apoyo legal a la Dirección de Procesos Judiciales de la Transportadora de Gas Internacional S.A ESP, en desarrollo de la práctica de judicatura como requisito de grado como abogado.</t>
  </si>
  <si>
    <t>33 33-Servicios Apoyo a la Gestion de la Entidad (servicios administrativos)</t>
  </si>
  <si>
    <t>Servicios Profesionales</t>
  </si>
  <si>
    <t>CORPORACION CENTRO DE DESARROLLO TECNOLOGICO DEL GAS CDT DE GAS</t>
  </si>
  <si>
    <t>Desarrollo de ingeniería básica y de detalle para un (1) sistema de medición de calidad de gas asociado a la transferencia de custodia en Galán (Barrancabermeja).</t>
  </si>
  <si>
    <t>24 24-Consultoría (Estudios y Diseños Tecnicos)</t>
  </si>
  <si>
    <t>Ingeniería y Diseño</t>
  </si>
  <si>
    <t>VIRTUAL STUDIO S A S</t>
  </si>
  <si>
    <t>Prestación de servicios para la realización de actividades pedagógicas en la celebración y sensibilización en TGI del día Internacional de Datos Personales, con el propósito de consolidar la cultura organizacional en materia de protección de datos personales</t>
  </si>
  <si>
    <t>Gerencia Juridica</t>
  </si>
  <si>
    <t>Capacitaciones</t>
  </si>
  <si>
    <t>MUNICIPIO DE LA TEBAIDA- QUINDÍO</t>
  </si>
  <si>
    <t xml:space="preserve">Aunar esfuerzos entre la Transportadora de Gas Internacional y la Alcaldía municipal de La Tebaida, Quindío para dotar con elementos tecnológicos y mobiliarios a la Institución Educativa La Popa Sede La Palmita, localizada en la vereda Alambrado, municipio de La Tebaida-Quindío, como parte de la inversión social voluntaria del proyecto Loop de Armenia. </t>
  </si>
  <si>
    <t>48 48-Otros Suministros</t>
  </si>
  <si>
    <t>ASOCIACION DE PROFESIONALES Y AMBIENTALISTAS DEL DEPARTAMENTO DE LA GUAJIRA - ASOPAGUA</t>
  </si>
  <si>
    <t>Suministrar los bienes descritos y garantizar su entrega a las comunidades del área de influencia de la operación y mantenimiento del Gasoducto Ballena -Barrancabermeja de TGI, en donde se hayan estructurado Proyectos Sociales en el marco del convenio celebrado entre la Alcaldía de Manaure y la Transportadora de Gas Internacional S.A ESP (TGI S.A ESP.).</t>
  </si>
  <si>
    <t>Bienes en General</t>
  </si>
  <si>
    <t>INLINE FLUID SYSTEMS S A S</t>
  </si>
  <si>
    <t>Suministro e instalación de un filtro de condensados y partículas asociado a la transferencia de custodia en Galán (Barrancabermeja).</t>
  </si>
  <si>
    <t>INGENIERIA COLOMBIANA DE SERVICIOS AMBIENTALES SAS</t>
  </si>
  <si>
    <t>Asesoría y acompañamiento en la implementación del Plan Estratégico de Seguridad Vial - PESV de la Transportadora de Gas Internacional S.A.ESP y capacitación en temas relacionados con Seguridad Vial</t>
  </si>
  <si>
    <t xml:space="preserve">49 49-Otros Servicios </t>
  </si>
  <si>
    <t>BVQI COLOMBIA LTDA</t>
  </si>
  <si>
    <t>Servicio de auditoria externa de seguimiento No.2 y Transición del Sistema de Gestión Integrado de la Transportadora de Gas Internacional S.A. ESP., a los procesos y subprocesos que se encuentran en el marco del alcance de la certificación, según los requisitos de las normas ISO 9001:2015, ISO 14001:2015, ISO 45001:2018 y auditoría externa de seguimiento No.2 a la NTC ISO 50001:2018.</t>
  </si>
  <si>
    <t>Gerencia de Planeación y Desempeño</t>
  </si>
  <si>
    <t>NAVITAS CONSULTORES SAS</t>
  </si>
  <si>
    <t>CONSULTORÍA PARA EL ESTUDIO DE LA DEMANDA DE GAS NATURAL EN COLOMBIA, CON PROYECCIONES A 20 AÑOS DE LA DEMANDA POTENCIAL EN LA ZONA DE INFLUENCIA E IDENTIFICAR EL NIVEL DE UTILIZACIÓNDE UNA POSIBLE INFRAESTRUCTURA DE IMPORTACIÓN DE GAS NATURAL DEL PACÍFICO PARA CADA UNO DE LOS 15 AÑOS SIGUIENTES DESDE SU ENTRADA EN OPERACIÓN (PERIODO 2026-2041).</t>
  </si>
  <si>
    <t>Vicepresidencia de Desarrollo Comercial</t>
  </si>
  <si>
    <t>Consultoría Técnica</t>
  </si>
  <si>
    <t>PANAMERICANA OUTSOURCING S.A.</t>
  </si>
  <si>
    <t>Contratar el suministro de elementos de papelería, útiles de escritorio, equipos de oficina e insumos para equipos de oficina, botiquín, línea blanca y tecnología para las diferentes sedes de la Transportadora de Gas Internacional S.A. ESP que incluya la herramienta tecnológica pertinente para la administración del servicio y las solicitudes asociadas al mismo.</t>
  </si>
  <si>
    <t>VANTI S A ESP</t>
  </si>
  <si>
    <t>Prestar con sus propios recursos, materiales, equipos, y consumibles el Servicio de Operación y Mantenimiento del Gasoducto de la Sabana de EL TRANSPORTADOR</t>
  </si>
  <si>
    <t>49 49-Otros Servicios</t>
  </si>
  <si>
    <t>VOP TGI -VP DE OPERACIONES    </t>
  </si>
  <si>
    <t>REYMOM LIMITADA</t>
  </si>
  <si>
    <t>Mantenimiento y reparación de las válvulas de línea (bola, globo, compuerta y mariposa) y válvulas antirretorno (check) de las estaciones de compresión de TGI S.A. ESP</t>
  </si>
  <si>
    <t>TGI -DIR DE MANTENIMIENTO ZONAL NORTE</t>
  </si>
  <si>
    <t>CONSTRUCCIONES DIM S A S</t>
  </si>
  <si>
    <t>Obras civiles de mejoramiento a los cerramientos perimetrales de los city gates Chinchiná y La Tebaida y de los Taps Ansermanuevo y La Celia-Balboa pertenecientes a la Vicepresidencia de Operaciones de la Transportadora de Gas Internacional S.A ESP</t>
  </si>
  <si>
    <t>TGI -VP DE OPERACIONES</t>
  </si>
  <si>
    <t>COLSERPETROL LTDA</t>
  </si>
  <si>
    <t>Servicios para el Montaje e instalación de válvulas de sistemas de gas, en las estaciones de compresión y red nacional de gasoductos de TGI SA ESP.</t>
  </si>
  <si>
    <t>Obras en Estaciones</t>
  </si>
  <si>
    <t>HOERBIGER DE COLOMBIA LTDA</t>
  </si>
  <si>
    <t>Servicio de reparación o reacondicionamiento general de válvulas compresoras y cajas de sello (packing) para compresores GEMINI y las válvulas compresoras y las cajas de sello (packing) para compresores GEMINI modelo FS-604 y las válvulas compresoras y las cajas de sello (packing) para los compresores ARIEL modelos JGK-4, JGT-4, JGC-4, JGC-2 Y JGJ-2 propiedad de TGI S.A. ESP.</t>
  </si>
  <si>
    <t>DMS TGI -DIR DE MANTENIMIENTO ZONAL SUROCCIDENTE    </t>
  </si>
  <si>
    <t>ADVANCE CONTROLES COLOMBIA SAS</t>
  </si>
  <si>
    <t>Contrato marco para el suministro de Controladores Control Wave Micro y repuestos y servicios orientados al mantenimiento de los equipos de medición y control de marca Bristol Babcock instalados en la red de transporte de TGI</t>
  </si>
  <si>
    <t>Instrumentación y medición</t>
  </si>
  <si>
    <t>MUNICIPIO DE PARATEBUENO</t>
  </si>
  <si>
    <t>Aunar esfuerzos entre el MUNICIPIO DE PARATEBUENO y la TRASPORTADORA DE GAS INTERNACIONAL - TGI SA ESP para el desarrollo de tres (3) proyectos sociales que consisten en: Suministro de materiales para el mantenimiento de la vía que conduce a la Estación Compresora de Gas Paratebueno (Vía Pública terciaria Palomas); Capacitación en fundamentación de vigilancia privada; y Suministro de materiales e insumos para el desarrollo de proyectos productivos agrícolas, a beneficio de las comunidades del área de influencia directa de TGI S.A. ESP, localizadas en el Municipio de Paratebueno - Cundinamarca.</t>
  </si>
  <si>
    <t>TGI -SUBDIR DE GESTIÓN SOCIAL</t>
  </si>
  <si>
    <t>KROLL ASSOCIATES (COLOMBIA) S.A.S</t>
  </si>
  <si>
    <t>Prestar los servicios de debida diligencia reputacional y asesoría en verificación de reportes recibidos a través del Canal Ético de la empresa, así como investigaciones relacionadas con dichos reportes, requeridas por los Comités de Ética y Cumplimiento y Auditoria y Riesgos de TGI.</t>
  </si>
  <si>
    <t>TGI -DIR DE CUMPLIMIENTO</t>
  </si>
  <si>
    <t>ENDRESS+HAUSER ‎(COLOMBIA)‎ SAS</t>
  </si>
  <si>
    <t>Suministro de repuestos y elementos de medición fabricados por el grupo Endress+Hauser, incluyendo Spectra Sensor, así como la prestación de servicios de mantenimiento e instalación para dicho tipo de elementos.</t>
  </si>
  <si>
    <t>TGI -GER DE OPERACIONES</t>
  </si>
  <si>
    <t>GARCIA VALDERRAMA DUEÑAS &amp; ASOCIADOS SOCIEDAD POR ACCIONES SIMPLIFICADA</t>
  </si>
  <si>
    <t>Prestar el servicio de representación de LA EMPRESA a nivel nacional de 10 procesos judiciales que actualmente se encuentran en curso.</t>
  </si>
  <si>
    <t>4 4. Indeterminado</t>
  </si>
  <si>
    <t xml:space="preserve">31 31-Servicios Profesionales </t>
  </si>
  <si>
    <t>TGI -DIR DE PROCESOS JUDICIALES</t>
  </si>
  <si>
    <t>CTN GLOBAL COLOMBIA LTDA</t>
  </si>
  <si>
    <t>Servicio para la Parametrización de Prometheus en SAP S4 Hana para la Transportadora de Gas Internacional SA ESP</t>
  </si>
  <si>
    <t>TGI -DIR DE TECNOLOGÍA DE LA INFORMACIÓN</t>
  </si>
  <si>
    <t>Servicios de TI</t>
  </si>
  <si>
    <t>GRUPO EMPRESARIAL RESPONSABLE SAS</t>
  </si>
  <si>
    <t>Prestar el Servicio de consultoría profesional para el desarrollo de trabajos de auditoría especializada y servicios de apoyo por demanda, de diferente naturaleza y alcance, que la Gerencia de Auditoría Interna de la Transportadora de Gas Internacional S.A. ESP requiera en el desarrollo de sus labores</t>
  </si>
  <si>
    <t>TGI -GER DE AUDITORÍA INTERNA</t>
  </si>
  <si>
    <t>LARA RAMOS JOSE ANTONIO</t>
  </si>
  <si>
    <t>Implementación, descripción, montaje y simulación de las ecuaciones necesarias para la interpretación de la ruptura de una tubería que transporta un gas que se encuentra bajo dos medios porosos y un río a través de software COMSOL - Software for Multiphysics Simulation</t>
  </si>
  <si>
    <t>TGI -GER DE ASEGURAMIENTO</t>
  </si>
  <si>
    <t>INTRANS S A S</t>
  </si>
  <si>
    <t>Suministro de barreras de protección eléctrica para equipos de medición y telemetría de la Empresa</t>
  </si>
  <si>
    <t>PROJECT MANAGEMENT OFFICE SA</t>
  </si>
  <si>
    <t>Consultoría para la implementación de las evaluaciones IN CURSUS - EX POST de los proyectos de portafolio de TGI SA ESP</t>
  </si>
  <si>
    <t>23 23-Consultoría (Gerencia de Proyecto)</t>
  </si>
  <si>
    <t>DELGADO CASTILLO MARIA FERNANDA</t>
  </si>
  <si>
    <t>Prestar apoyo legal a la Dirección de Tierras de la Transportadora de Gas Internacional S.A. ESP, en desarrollo de la práctica de judicatura como requisito de grado como abogado.</t>
  </si>
  <si>
    <t>TGI -DIR DE TIERRAS</t>
  </si>
  <si>
    <t>ERNST &amp; YOUNG S A S</t>
  </si>
  <si>
    <t>Prestar el servicio de auditoría al proceso de Tecnología de la Información de la Transportadora de Gas Internacional S.A. ESP, relacionado con Seguridad en las Aplicaciones, Gestión de terceros, Licenciamiento (Sustantiva y Control), Gobierno de Datos y Consultoría Transformación Digital-Tecnología</t>
  </si>
  <si>
    <t>INGSECOL S A S</t>
  </si>
  <si>
    <t>Prestar el servicio de mantenimiento preventivo y correctivo del sistema de detección, alarma y de extinción de incendios para el Centro de Cómputo ubicado en Barrancabermeja y el Centro principal de Control (CPC) ubicado en la ciudad de Bogotá</t>
  </si>
  <si>
    <t>VALORA CONSULTORIA S A S</t>
  </si>
  <si>
    <t>Servicios profesionales de asesoría financiera para apoyar en la implementación de mejoras a actividades de reporte y elaboración de proyecciones financieras para la Vicepresidencia Financiera de TGI S.A. ESP.</t>
  </si>
  <si>
    <t>TGI -VP FINANCIERA</t>
  </si>
  <si>
    <t>OLARTE MOURE &amp; ASOCIADOS SAS</t>
  </si>
  <si>
    <t>Prestar los servicios profesionales para realizar la auditoría del Programa de Ética y Cumplimiento y del componente de Protección de Datos de la Transportadora de Gas Internacional S.A. ESP</t>
  </si>
  <si>
    <t>CENTRO MEDICO OFTALMOLOGICO Y LABORATORIO CLÍNICO ANDRADE NARVÁEZ SOCIEDAD POR ACCIONES SIMPLIFICADA - COLCAN S.A.S.</t>
  </si>
  <si>
    <t>Servicio dirigido a realizar el examen de prueba de sustancias psicoactivas para todos los colaboradores de TGI S.A ESP ubicados en los centros de trabajo operativo y sede administrativa.</t>
  </si>
  <si>
    <t>34 34-Servicios Asistenciales de Salud</t>
  </si>
  <si>
    <t>TGI -GER DE DESARROLLO SOSTENIBLE</t>
  </si>
  <si>
    <t>Servicios Asistenciales de Salud</t>
  </si>
  <si>
    <t>ENTERPRISE RISK CONSULTING SAS</t>
  </si>
  <si>
    <t xml:space="preserve">Prestar los servicios profesionales para soporte del proceso de Auditoría Interna de la Transportadora de Gas Internacional SA ESP, mediante el desarrollo de las siguientes auditorías especializadas:Cobertura y administración de seguros, gestión de tierras, gestión para inspecciones con herramienta inteligente (ILI) y gestión de medición y balance </t>
  </si>
  <si>
    <t>CONSORCIO TRANSPORTE ESPECIAL NACIONAL</t>
  </si>
  <si>
    <t>Prestar el Servicio de transporte público terrestre automotor especial, renting (alquiler de vehículos automotores) y transporte de materiales a nivel nacional, para personal de la Transportadora de Gas Internacional S.A. ESP (en adelante LA EMPRESA) y personal autorizado por LA EMPRESA.</t>
  </si>
  <si>
    <t>PROCESO COMPETITIVO ABIERTO</t>
  </si>
  <si>
    <t>TGI -DIR DE SERVICIOS ADMINISTRATIVOS</t>
  </si>
  <si>
    <t>MUNICIPIO DE MIRAFLORES</t>
  </si>
  <si>
    <t>Anuar esfuerzos técnicos, administrativos y financieros entre la TRANSPORTADORA DE GAS INTERNACIONAL S.A. ESP. y el MUNICIPIO DE MIRAFLORES para ejecutar el proyecto de ampliación de la cobertura del servicio de gas natural domiciliario para las veredas Estancia y Tablón, Guamal y Ayatá del municipio de MIRAFLORES en el departamento de BOYACÁ – FASE II.</t>
  </si>
  <si>
    <t>BAWER COMPANY SAS</t>
  </si>
  <si>
    <t>Suministro de grasas especiales para válvulas de línea y de proceso, instaladas en las facilidades propiedad de TGI S.A. ESP.</t>
  </si>
  <si>
    <t>TGI -DIR DE MANTENIMIENTO ZONAL CENTROORIENTE</t>
  </si>
  <si>
    <t>ING CONS S.A.S</t>
  </si>
  <si>
    <t>Adecuación, construcción de líneas de tuberías, suministro de bienes, montaje de los equipos y habilitación de los sistemas de gas combustible y gas arranque en la estación compresora de gas Vasconia.</t>
  </si>
  <si>
    <t>Diseño, procura y construcción del punto de salida para el SNT, ubicado sobre gasoducto de 3", ubicado en el municipio de Duitama – Boyacá, sobre la variante Boyacá – Santander, Ramal Belén (Teatinos - Belencito), solicitado por el remitente EOS ENERGY SAS ESP</t>
  </si>
  <si>
    <t>GEA TGI -GER DE ASEGURAMIENTO    </t>
  </si>
  <si>
    <t>EPC</t>
  </si>
  <si>
    <t>OBCIPOL SAS</t>
  </si>
  <si>
    <t>CONSTRUCCIÓN DE OBRAS CIVILES Y GEOTÉCNICAS EN LOS RAMALES DEL DISTRITO I DE TGI S.A. ESP</t>
  </si>
  <si>
    <t>TGI -GER DE PROYECTOS</t>
  </si>
  <si>
    <t>UNIVERSIDAD ANTONIO NARIÑO</t>
  </si>
  <si>
    <t>Aunar esfuerzos para establecer las obligaciones, duración, aportes propiedad intelectual y otros aspectos tanto de la UAN (Universidad Antonio Nariño) como TGI S.A. en la ejecución del proyecto de impacto social, investigación e innovación denominado "producción de biogas y fertilizantes orgánicos en zonas rurales utilizando un biodigestor acoplado a un fotobiorreactor valorizando las aguas residuales" este proyecto busca la creación de un prototipo integrado por un biodigestor y un fotobiorreactor que contribuirá a la producción de biogas y fertilizantes que sirvirán de uso para las comunidades rurales del área de influencia de TGI S.A . EPS " en adelante del proyecto.</t>
  </si>
  <si>
    <t>FUNDACION JUAN FELIPE  GOMEZ</t>
  </si>
  <si>
    <t>Proyección de imagen y marca de TGI en aspectos de equidad, diversidad e inclusión y transformación social, mediante el evento Women Working for the World organizado por la Fundación Juanfe Modelo de Desarrollo Social, que se llevará a cabo el próximo 8 de abril de 2021.</t>
  </si>
  <si>
    <t>TGI -SUBDIR DE COMUNICACIONES</t>
  </si>
  <si>
    <t>Servicios de Comunicaciones</t>
  </si>
  <si>
    <t>BISMARK COLOMBIA S A S</t>
  </si>
  <si>
    <t>Suministro de módems para Telemetría de los sitios integrados a la red SCADA de TGI S.A. ESP</t>
  </si>
  <si>
    <t>TRANSPORTADORA DE GAS INTERNACIONAL SA ESP</t>
  </si>
  <si>
    <t>Suministros TI</t>
  </si>
  <si>
    <t>ESECO LTDA</t>
  </si>
  <si>
    <t>Legalización de la atención de la Emergencia presentada sobre el ramal Barrancas, en el PK 1+750, que pertenece al gasoducto Ballena Barrancabermeja Distrito VI – Valledupar, ocurrida el 4 de marzo de 2021</t>
  </si>
  <si>
    <t>AAP MONTAJES Y MANTENIMIENTOS ELECTRICOS SAS</t>
  </si>
  <si>
    <t>Reparaciones de daños eléctricos y el mantenimiento de acometidas eléctricas, las puestas a tierra, en los distritos 7 Manizales y 8 Buga del Gasoducto Mariquita – Cali.</t>
  </si>
  <si>
    <t>Obras Eléctricas</t>
  </si>
  <si>
    <t>BLU INTERPRETER SAS</t>
  </si>
  <si>
    <t>PRESTAR EL SERVICIO DE TRADUCCIÓN PROFESIONAL PARA LA TRANSPORTADORA DE GAS INTERNACIONAL S.A. ESP</t>
  </si>
  <si>
    <t>INSTITUTO GEOGRAFICO AGUSTIN CODAZZI</t>
  </si>
  <si>
    <t>suministrar, para los predios intervenidos por la infraestructura de TGI o para proyectos nuevos, la información catastral en medio magnético o impreso, registros catastrales uno y dos, certificados catastrales y copias digitales o físicas de fichas prediales análogas de predios ubicados en los municipios de A nivel nacional donde TGI tenga presencia que sean de la jurisdicción del Instituto Geográfico Agustín Codazzi (IGAC).</t>
  </si>
  <si>
    <t>PEDRO ALARCON Y CIA SAS</t>
  </si>
  <si>
    <t>Construcción de cunetas para manejo de aguas de escorrentía y reparaciones de la estabilización química y del asfalto en la vía de acceso a la ECG Puente Guillermo de TGI SA ESP.”.</t>
  </si>
  <si>
    <t>TECPESA S A</t>
  </si>
  <si>
    <t>Diseño, fabricación y suministro de accesorio de conexión “Three way tee” de 18”X4”x4” de diámetro para punto de conexión de entrada en San Martin – César (A nivel nacional donde TGI tenga presencia).</t>
  </si>
  <si>
    <t>EUR</t>
  </si>
  <si>
    <t>SUMATEC S.A.S</t>
  </si>
  <si>
    <t>SUMINISTRO DE EQUIPOS PARA TRABAJO SEGURO EN ALTURAS Y ESPACIOS CONFINADOS PARA LOS CENTROS DE TRABAJO DE LA TRANSPORTADORA DE GAS INTERNACIONAL S.A. ESP. - TGI S.A. ESP.</t>
  </si>
  <si>
    <t>TGI -SUBDIR HS</t>
  </si>
  <si>
    <t>EPP´s y dotación</t>
  </si>
  <si>
    <t>CENTRO REGIONAL DE ESTUDIOS DE ENERGÍA</t>
  </si>
  <si>
    <t>SERVICIO PARA EL DESARROLLO DE ESCENARIOS ENERGÉTICOS LOCALES QUE LE PERMITAN A TGI EXPLORAR FUTUROS RELEVANTES PARA CALIBRAR SU ESTRATEGIA DE NEGOCIO.</t>
  </si>
  <si>
    <t>TGI -GER DE PLANEACIÓN Y DESEMPEÑO</t>
  </si>
  <si>
    <t>COMPAÑIA DE INGENIEROS DE SISTEMAS ASOCIADOS  COINSA SAS</t>
  </si>
  <si>
    <t>Suministro de Firewalls para la segmentación y protección de la red OT de la Transportadora de Gas Internacional SA ESP.</t>
  </si>
  <si>
    <t>ECONOMICA CONSULTORES LIMITADA</t>
  </si>
  <si>
    <t>TGI -GER DE REGULACIÓN Y POLÍTICAS ENERGÉTICAS</t>
  </si>
  <si>
    <t>PROYECTOS GESTIÓN, CAPACITACIÓN Y CALIDAD LIMITADA</t>
  </si>
  <si>
    <t>Auditoría interna al sistema de gestión energético bajo los requisitos de la norma ISO 50001:2018, acompañamiento en la auditoria externa de la misma norma.</t>
  </si>
  <si>
    <t>MUNICIPIO DE TUNUNGUA</t>
  </si>
  <si>
    <t>Aunar esfuerzos entre el MUNICIPIO DE TUNUNGUÁ y la TRASPORTADORA DE GAS INTERNACIONAL - TGI S.A. ESP, para el suministro de plántulas certificadas de cítricos injertados como naranja variedad valencia y limón Tahití, para el proyecto de tecnificación de cultivos frutales en beneficio de las comunidades de las veredas de Santa Rosa, Mojarras y Palmar del Municipio de Tununguá, Boyacá.</t>
  </si>
  <si>
    <t>PSL PROANALISIS LTDA</t>
  </si>
  <si>
    <t>El CONTRATISTA se obliga, bajo los términos y condiciones establecidos en el presente documento, a realizar los Monitoreos de Radiación Luminosa en las Estaciones de Compresión de Gas: Jagua del Pilar, en el departamento de la Guajira y Casacará, Curumaní, Norean y San Alberto, en el departamento del Cesar.</t>
  </si>
  <si>
    <t>INGENIERÍAS TRITURADOS Y CONCRETOS S.A.</t>
  </si>
  <si>
    <t>Legalización a la atención de la Emergencia presentada presentada sobre el Ramal Playa Roja a San Vicente , en el PK 11+7504 , que pertenece al gasoducto Ballena - Barrancabermeja en el Distrito I – Barrancabermeja. Declarada el 25 de marzo de 2021</t>
  </si>
  <si>
    <t>ALEJANDRO ORTIZ TIQUE</t>
  </si>
  <si>
    <t>ESCANDON ABOGADOS S A S</t>
  </si>
  <si>
    <t>Servicios de asesoría jurídica especializada en asuntos de naturaleza laboral de tipo individual o colectivo temas de seguridad social y representación ante autoridades administrativas para la Transportadora de Gas Internacional SA ESP.</t>
  </si>
  <si>
    <t>TGI -GER DE GESTIÓN DEL TALENTO</t>
  </si>
  <si>
    <t>RHEMA INTERNACIONAL S.A.S.</t>
  </si>
  <si>
    <t>Diseño, procura y construcción del punto de entrada para conexión al SNT, ubicado sobre gasoducto Ballena – Barrancabermeja, ubicado en el municipio de San Martin (Cesar), solicitado por el remitente GRAN TIERRA ENERGY COLOMBIA</t>
  </si>
  <si>
    <t>SERVICIOS EN TELECOMUNICACIONES TELEMÁTICA, SISTEMAS Y CONTROL DE CORROSIÓN SAS- TELMACOM</t>
  </si>
  <si>
    <t>Servicio de inspección, diagnóstico, evaluación y servicios asociados a planes de mitigación de la amenaza de corrosión externa de los sistemas de protección catódica de la infraestructura de TGI S.A ESP.</t>
  </si>
  <si>
    <t>TECNA INTEGRITY AND CORROSION ENGINEERING S.A.</t>
  </si>
  <si>
    <t>SEGURIDAD EL PENTAGONO COLOMBIANO LTDA -SEPECOL LTDA-</t>
  </si>
  <si>
    <t>PRESTAR EL SERVICIO DE VIGILANCIA Y SEGURIDAD PRIVADA FIJA, MÓVIL Y ESCOLTA, CON ARMAS Y SIN ARMAS Y DEMÁS SERVICIOS DE SEGURIDAD, PARA DAR PROTECCIÓN A PERSONAS E INFRAESTRUCTURAS LOCATIVAS, ADMINISTRATIVAS Y OPERATIVAS DE LA TRANSPORTADORA DE GAS INTERNACIONAL S.A. ESP EN SUS DISTINTAS SEDES - GRUPO No. 2.</t>
  </si>
  <si>
    <t>COLVISEG COLOMBIANA DE VIGILANCIA Y SEGURIDAD LIMITADA</t>
  </si>
  <si>
    <t>PRESTAR EL SERVICIO DE VIGILANCIA Y SEGURIDAD PRIVADA FIJA, MÓVIL Y ESCOLTA, CON ARMAS Y SIN ARMAS Y DEMÁS SERVICIOS DE SEGURIDAD, PARA DAR PROTECCIÓN A PERSONAS E INFRAESTRUCTURAS LOCATIVAS, ADMINISTRATIVAS Y OPERATIVAS DE LA TRANSPORTADORA DE GAS INTERNACIONAL S.A. ESP EN SUS DISTINTAS SEDES - GRUPO No. 3.</t>
  </si>
  <si>
    <t>EMPRESA DE SEGURIDAD Y VIGILANCIA PRIVADA SERVICONFOR LIMITADA</t>
  </si>
  <si>
    <t>PRESTAR EL SERVICIO DE VIGILANCIA Y SEGURIDAD PRIVADA FIJA, MÓVIL Y ESCOLTA, CON ARMAS Y SIN ARMAS Y DEMÁS SERVICIOS DE SEGURIDAD, PARA DAR PROTECCIÓN A PERSONAS E INFRAESTRUCTURAS LOCATIVAS, ADMINISTRATIVAS Y OPERATIVAS DE LA TRANSPORTADORA DE GAS INTERNACIONAL S.A. ESP EN SUS DISTINTAS SEDES - GRUPO No. 4.</t>
  </si>
  <si>
    <t>SEGURIDAD NAPOLES LIMITADA</t>
  </si>
  <si>
    <t xml:space="preserve">PRESTAR EL SERVICIO DE VIGILANCIA Y SEGURIDAD PRIVADA FIJA, MÓVIL Y ESCOLTA, CON ARMAS Y SIN ARMAS Y DEMÁS SERVICIOS DE SEGURIDAD, PARA DAR PROTECCIÓN A PERSONAS E INFRAESTRUCTURAS LOCATIVAS, ADMINISTRATIVAS Y OPERATIVAS DE LA TRANSPORTADORA DE GAS INTERNACIONAL S.A. ESP EN SUS DISTINTAS SEDES - GRUPO No. 1. </t>
  </si>
  <si>
    <t>DSA TGI -DIR DE SERVICIOS ADMINISTRATIVOS</t>
  </si>
  <si>
    <t>SALGADO MELÉNDEZ Y ASOCIADOS INGENIEROS CONSULTORES S.A.S.</t>
  </si>
  <si>
    <t>INTERVENTORÍA A LA CONSTRUCCIÓN DE LOS CRUCES POR PERFORACIÓN HORIZONTAL DIRIGIDA EN LOS CRUCES DE LOS RÍOS UPÍA, GUAYURIBA, OCOA Y CRUCE A CIELO ABIERTO EN LA QUEBRADA EL VENADO DE LA TRANSPORTADORA DE GAS INTERNACIONAL S.A ESP.</t>
  </si>
  <si>
    <t>Interventoría</t>
  </si>
  <si>
    <t>MARIO TRUJILLO ABOGADOS S A S</t>
  </si>
  <si>
    <t>Representación judicial de la Empresa en procesos judiciales y como apoderado general en audiencias en que se solicite la comparecencia de la Empresa</t>
  </si>
  <si>
    <t>THEKA LTDA</t>
  </si>
  <si>
    <t>SUMINISTRO E INSTALACION PARARRAYOS DESIONISADOR DE CARGAS ELECTROSTATICAS (PDCE-DDCE 100) CG Manizales, CG Chinchina,Trampa Letras,CO Villavicencio de la infraestructura de gasoductos de TGI S.A. ESP.</t>
  </si>
  <si>
    <t>TGI -DIR DE MANTENIMIENTO ZONAL SUROCCIDENTE</t>
  </si>
  <si>
    <t>C&amp;P CONSTRUCCIONES Y PROYECTOS LTDA</t>
  </si>
  <si>
    <t>Servicio de aplicación de soldaduras, que incluya la aplicación de recubrimiento y el torqueo para las facilidades instaladas en las estaciones de compresión Miraflores y Puente Guillermo propiedad de TGI S.A. ESP</t>
  </si>
  <si>
    <t>DMC TGI -DIR DE MANTENIMIENTO ZONAL CENTROORIENTE    </t>
  </si>
  <si>
    <t>GRUPO TECNOLOGICO RF LABS S A S</t>
  </si>
  <si>
    <t>Calibración certificada para tres Analizadores de Espectro marca Aeroflex referencia 3550R.</t>
  </si>
  <si>
    <t>KORN FERRY INTERNACIONAL COLOMBIA</t>
  </si>
  <si>
    <t>Prestar los servicios de búsqueda y selección de cargos, de acuerdo con las necesidades de TGI S.A. ESP.</t>
  </si>
  <si>
    <t>SSD TGI -SUBDIR DE SELECCIÓN Y DESARROLLO, GGT TGI -GER DE GESTIÓN DEL TALENTO</t>
  </si>
  <si>
    <t>Servicios de Gestión Humana</t>
  </si>
  <si>
    <t>MONTAJES J M S A</t>
  </si>
  <si>
    <t>Ingeniería de Detalle, compras, construcción y puesta en operación del cruce subfluvial del Río Upía mediante Perforación Horizontal Dirigida (PHD), en el Gasoducto Cusiana – Apiay de propiedad de TGI S.A. ESP</t>
  </si>
  <si>
    <t>MCKINSEY &amp; COMPANY COLOMBIA INC.</t>
  </si>
  <si>
    <t>Prestar el servicio de asesoría para la implementación de un programa de Transformación Organizacional.</t>
  </si>
  <si>
    <t>OTACC S.A.</t>
  </si>
  <si>
    <t>Obras civiles, geotécnicas y mantenimiento con materiales compuestos para la infraestructura de la Transportadora de Gas Internacional SA ESP y sus áreas de influencia</t>
  </si>
  <si>
    <t>TGI -GER DE INTEGRIDAD Y CONFIABILIDAD</t>
  </si>
  <si>
    <t>TEKNIK LTDA</t>
  </si>
  <si>
    <t>Suministro de sistemas de muestreo para analizadores de calidad de gas entre transportadores.</t>
  </si>
  <si>
    <t>Aunar esfuerzos entre el MUNICIPIO DE MIRAFLORES - BOYACÁ y la TRANSPORTADORA DE GAS INTERNACIONAL - TGI SA ESP para el desarrollo de tres (3) proyectos sociales que consisten en: Realizar la construcción de 105 estufas eficientes en las veredas Matarredonda Abajo, Laderas y Arrayan; Realizar capacitación y entrega de insumos para la optimización de 122 unidades productivas agropecuarias en las veredas Chapacia y Miraflores; y realizar los estudios, diseños y remodelación del parque Santa Bárbara en el Municipio de Miraflores, a beneficio de las comunidades del área de influencia directa de TGI S.A. ESP, localizadas en el Municipio de Miraflores – Boyacá, en el marco del Proyecto Cusiana FASE IV - Loop Porvenir Miraflores.</t>
  </si>
  <si>
    <t>VALORACION ECONOMICA AMBIENTAL SAS</t>
  </si>
  <si>
    <t>Estudios de Impacto Ambiental de los proyectos del Plan de Abastecimiento de Gas Natural inmersos dentro del sistema de transporte existente a cargo de la EMPRESA, con el fin de obtener las licencias, permisos y autorizaciones requeridas para adelantar las etapas de construcción y operación. USO DE OPCIÓN; Ampliación Mariquita Gualanday, incluyendo dentro del alcance del EIA el Revamping de las unidades de compresión de la ECG Mariquita.</t>
  </si>
  <si>
    <t>Servicios Ambientales</t>
  </si>
  <si>
    <t>TECH PRO SERVICES SAS</t>
  </si>
  <si>
    <t>Suministro, comisionamiento y puesta en servicio de cuatro (4) analizadores en línea para medición de trazas de oxígeno en sistemas de transferencia de custodia de gas natural entre transportadores.</t>
  </si>
  <si>
    <t>CONSULTORES EMPRESARIALES D.J. SAS</t>
  </si>
  <si>
    <t>Caracterizar social étnica y demográficamente las comunidades que hacen parte del área de influencia directa de TGI S.A. ESP en los municipios de Marsella jurisdicción del departamento de Risaralda y en los municipios de Coyaima y Natagaima de partamento del Tolima. Adicionalmente construir lineamientos corporativos para el relacionamiento intercultural cob comunidades étnicas y para la atención adecuada de mecanismos de participación ciudadana, con énfasis en procesos de consulta previa</t>
  </si>
  <si>
    <t>MUNICIPIO DE HONDA</t>
  </si>
  <si>
    <t>Aunar esfuerzos para la construcción del salón comunal de la vereda Perico, del municipio de Honda Tolima, como medida de compensación social por el Proyecto de Construcción de la variante del gasoducto sobre el río Guarinó.</t>
  </si>
  <si>
    <t>TGI - GERENCIA DESARROLLO SOSTENIBLE</t>
  </si>
  <si>
    <t>EMERGENCIA: PK 21+070 GASODUCTO LA BELLEZA - COGUA TUBERÍA DE Ø22</t>
  </si>
  <si>
    <t>SIGMA ENERTEL S A S</t>
  </si>
  <si>
    <t>Suministro de elementos de aislamiento seguro (bloqueo y etiquetado) para los Centros operativos de trabajo de la Transportadora de Gas Internacional S.A. ESP</t>
  </si>
  <si>
    <t>TOP DRIVE S A S</t>
  </si>
  <si>
    <t>SUMINISTRO DE LUMINARIAS PARA LA ESTACIÓN COMPRESORA DE GAS VASCONIA DE LA INFRAESTRUCTURA DE GASODUCTOS DE TGI S.A. ESP.</t>
  </si>
  <si>
    <t>TERRA COMMODITIES S.A.S</t>
  </si>
  <si>
    <t>Suministrar 9.346 bonos de carbono como medida de compensación voluntaria de la Huella de Carbono de la Transportadora de Gas Internacional S.A. ESP, de la vigencia del año 2020.</t>
  </si>
  <si>
    <t>LITRO SOLAR SAS</t>
  </si>
  <si>
    <t>Suministro e instalación de siete (07) Plantas Solares para la elaboración y el desarrollo de proyectos sostenibles, a realizar con las comunidades indígenas del área de influencia de Válvula 1 del Gasoducto Ballena – Barrancabermeja, municipio de Manaure, Departamento de La Guajira.</t>
  </si>
  <si>
    <t>BAKER &amp; MCKENZIE S.A.S</t>
  </si>
  <si>
    <t>Prestación de servicios profesionales en asesoría legal a la empresa permanentemente en materia de fusiones y adquisiciones, derecho corporativo, financiero, ambiental, asuntos regulatorios, protección de datos y en general cualquier materia que se relacione con el manejo legal de LA EMPRESA.</t>
  </si>
  <si>
    <t>TGI -DIR DE ASUNTOS CORPORATIVOS</t>
  </si>
  <si>
    <t>ITALTEL SPA</t>
  </si>
  <si>
    <t>Diseño, reconfiguración y despliegue del ISE Server de acuerdo con la nueva modalidad de trabajo presencial</t>
  </si>
  <si>
    <t>DTI TGI -DIR DE TECNOLOGÍA DE LA INFORMACIÓN    </t>
  </si>
  <si>
    <t>EQUIPOS Y CONTROLES INDUSTRIALES S.A.</t>
  </si>
  <si>
    <t>Servicio de mantenimiento de dos (2) Termogeneradores TEG8550 y un (1) sistema de reducción de presión (GPRS), ubicados en las estaciones de medición CG_ Ibagué y CG_ Los Pinos de la red nacional de gasoductos de TGI S.A. ESP</t>
  </si>
  <si>
    <t>UNIVERSIDAD EL BOSQUE</t>
  </si>
  <si>
    <t>Servicio de Elaboración de la Caracterización de Flora y/o Fauna en las diferentes áreas de proyectos de los gasoductos de TGI S.A. ESP</t>
  </si>
  <si>
    <t>TGI -SUBDIR AMBIENTAL</t>
  </si>
  <si>
    <t>PREMAC S.A.</t>
  </si>
  <si>
    <t>Suministro, comisionamiento y puesta en servicio de cuatro (4) analizadores en línea para la medición de ácido sulfhídrico (H2S) y azufre total (TS) en sistemas de transferencia de custodia de gas natural entre transportadores.</t>
  </si>
  <si>
    <t>ORGANIZACION TERPEL S A</t>
  </si>
  <si>
    <t>Suministro de aceites y/o lubricantes Mobil para la operación y mantenimientos de las estaciones de compresión de TGI S.A. ESP.</t>
  </si>
  <si>
    <t>Y&amp;V INGENIERIA Y CONSTRUCCION SUCURSAL COLOMBIA</t>
  </si>
  <si>
    <t>Contrato Marco de Ingeniería para las oportunidades de negocio de Micro LNG para la Transportadora de Gas Internacional TGI S.A ESP.</t>
  </si>
  <si>
    <t>IDOM CONSULTING ENGINEERING, ARCHITECTURE S.A.U.</t>
  </si>
  <si>
    <t>SISCO INGENIEROS CONSULTORES Y CONSTRUCTORES S.A.S.</t>
  </si>
  <si>
    <t>ESTUDIOS TÉCNICOS PARA ANÁLISIS DE ALTERNATIVAS REGASIFICADORA DEL CARIBE</t>
  </si>
  <si>
    <t>CROIL SERVICIOS E INGENIERIA SAS</t>
  </si>
  <si>
    <t>Diseño, procura y construcción del punto de salida del SNT, ubicado sobre gasoducto de 30" Loop Puente Guillermo - La Belleza PK 8 + 450, municipio de Florián, Santander, solicitado por el remitente YAVEGAS S.A. E.S.P</t>
  </si>
  <si>
    <t>TGI -VP DE CONSTRUCCIÓN</t>
  </si>
  <si>
    <t>Diseño, fabricación y suministro de accesorios para los puntos de conexión al Sistema Nacional de Transporte SNT.</t>
  </si>
  <si>
    <t>JIMENEZ CENTENO STEPHANY JESEN</t>
  </si>
  <si>
    <t>Prestar apoyo legal a la Dirección de Asuntos Contractuales de la Transportadora de Gas Internacional S.A. ESP, en desarrollo de la práctica de judicatura como requisito de grado como abogado.</t>
  </si>
  <si>
    <t>TGI -DIR DE ASUNTOS CONTRACTUALES</t>
  </si>
  <si>
    <t>CORPORACION RED LOCAL  DEL PACTO GLOBAL EN COLOMBIA</t>
  </si>
  <si>
    <t>ASISTENCIA TECNICA PARA LA IMPLEMENTACIÓN DE UN SISTEMA DE GESTIÓN EN DERECHOS HUMANOS EN LA TRANSPORTADORA DE GAS INTERNACIONAL TGI S.A. ESP.</t>
  </si>
  <si>
    <t>ABC FUMISERVICES FUMIGACION Y EXTINTORES SAS</t>
  </si>
  <si>
    <t>Servicio de control de plagas y fumigación de insectos como control operacional frente al riesgo biológico en las instalaciones de LA TRANSPORTADORA DE GAS INTERNACIONAL</t>
  </si>
  <si>
    <t>THE CLICK SAS</t>
  </si>
  <si>
    <t>Diagnosticar y evaluar los objetivos planteados en la creación del CCE (Centro de Conocimiento y Experiencia) en la Vicepresidencia de Operaciones de TGI SA ESP, así como la estructura y caracterización de sus procesos internos; diseñar herramientas, crear indicadores de gestión e identificar políticas a definir para dar soporte a la gestión del conocimiento y realizar acompañamiento en su implementación.</t>
  </si>
  <si>
    <t>TGI - VP OPERACIONES</t>
  </si>
  <si>
    <t>INCOPAV S A</t>
  </si>
  <si>
    <t>Legalización de la emergencia presentada en el PK 34+450 gasoducto Otero-Santana en el Distrito V el día 31 de mayo de 2021</t>
  </si>
  <si>
    <t>PRICEWATERHOUSECOOPERS ASESORES GERENCIALES S.AS</t>
  </si>
  <si>
    <t>Prestar servicios profesionales para el fortalecimiento del proceso de la gestión de los riesgos de fraude y corrupción por medio de pruebas sustantivas y de análisis forense de datos para la Transportadora de Gas Internacional S.A ESP, para identificar posibles alertas o irregularidades.</t>
  </si>
  <si>
    <t>COLWAVE S.A.S</t>
  </si>
  <si>
    <t>Suministro de Radios y accesorios banda libre (902-928 MHz) para la red nacional de gasoductos de TGI SA ESP</t>
  </si>
  <si>
    <t>MUNICIPIO DE ZETAQUIRA</t>
  </si>
  <si>
    <t>Aunar esfuerzos técnicos, administrativos y financieros entre la Transportadora de Gas Internacional TGI S.A. ESP. y el municipio de Zetaquira para ejecutar proyecto de ampliación de cobertura de gas natural para la vereda Guanatá del municipio de Zetaquira en el departamento de Boyacá.</t>
  </si>
  <si>
    <t>COMAR PROYECTOS Y SUMINISTROS S.A.S.</t>
  </si>
  <si>
    <t>Realizar el mantenimiento preventivo de los pozos subterráneos, concesionados por las Autoridades Ambientales, los cuales suministran agua para uso doméstico ubicados en los siguientes centros de trabajo: Estación Ballena, Estaciones de Compresión de Gas de Norean y Mariquita, y el Centro Operacional de Gas de Villavicencio.</t>
  </si>
  <si>
    <t>TGI - SUBDIR AMBIENTAL</t>
  </si>
  <si>
    <t>LIXIS DE COLOMBIA S.A.S.</t>
  </si>
  <si>
    <t>Suministro de acoples flexibles y elementos flexibles DODGE, OMEGA y TB WOODS originales para mantenimientos preventivos y correctivos de las unidades de compresión de las estaciones de compresión de gas Hatonuevo, Jagua del Pilar, Curumaní, Norean, San Alberto, Vasconia, Puente Guillermo y Miraflores.</t>
  </si>
  <si>
    <t>ALTA DIRECCION LIMITADA</t>
  </si>
  <si>
    <t>Servicios profesionales especializados para el desarrollo de cinco (5) talleres virtuales que tengan como propósito fortalecer la comunicación del líder y el equipo, el reconocimiento y realimentación, la empatía e integridad y el sentido de equipo para los grupos que de manera específica determine la Transportadora de Gas Internacional S.A ESP, dentro del marco del plan de ambiente laboral año 2021.</t>
  </si>
  <si>
    <t>TGI - GER GESTION DEL TALENTO</t>
  </si>
  <si>
    <t>MUNICIPIO DE SAN PABLO BOLIVAR</t>
  </si>
  <si>
    <t>Aunar esfuerzos técnicos, administrativos, logísticos y financieros entre el MUNICIPIO DE SAN PABLO y la Transportadora de Gas Internacional - TGI S.A. ESP, para desarrollar en conjunto proyectos sociales que beneficien a las comunidades del área de influencia, en el marco del proyecto constructivo Ramales del Gasoducto Cantagallo – San Pablo.</t>
  </si>
  <si>
    <t>SGS TGI -SUBDIR DE GESTIÓN SOCIAL    </t>
  </si>
  <si>
    <t>Suministro, comisionamiento y puesta en servicio de cuatro (4) analizadores en línea para medición de contenido de humedad y punto de rocío de hidrocarburo (HCDP) en sistemas de transferencia de custodia de gas natural entre transportadores.</t>
  </si>
  <si>
    <t>Gerencia de Operaciones</t>
  </si>
  <si>
    <t>EMERSON PROCESS MANAGEMENT DE COLOMBIA SAS</t>
  </si>
  <si>
    <t>Soporte y mantenimiento de una (1) licencia de PipelineManager (PLM) y cinco (5) licencias de PipelineStudio (PLS), consultoría y capacitación para el sistema de modelamiento en tiempo real en el Centro Principal de Control (CPC) para dar cobertura a la simulación en línea en la totalidad del modelo de la red de transporte de TGI S.A. ESP</t>
  </si>
  <si>
    <t xml:space="preserve">Vicepresidencia Transformación </t>
  </si>
  <si>
    <t>Licenciamiento de Software</t>
  </si>
  <si>
    <t xml:space="preserve"> Diseño, procura y construcción del punto de salida del SNT, ubicado sobre el  gasoducto Teatinos – Belencito de 10”   Pk 65+300 a la altura del municipio de Duitama (Boyacá); solicitado por el remitente GAS NATURAL CUNDIBOYACENSE S.A. ESP  
 </t>
  </si>
  <si>
    <t>Puntos de Conexión</t>
  </si>
  <si>
    <t>Diseño, procura y construcción del punto de salida del SNT, ubicado sobre el gasoducto Ballena -Barrancabermeja PK 208+029 a la altura del municipio de La Paz, Cesar solicitado por el remitente GASES DEL CARIBE S.A.</t>
  </si>
  <si>
    <t>LEGALIZACIÓN A LA ATENCIÓN DE LA EMERGENCIA PRESENTADA EN EL PK 29+480 GASODUCTO OTERO-SANTANA</t>
  </si>
  <si>
    <t>GEOWAY INGENIERIA DE CONSULTORÍA Y CONSTRUCCIÓN SAS</t>
  </si>
  <si>
    <t>Adecuación y mejoramiento de la vía de acceso y el carreteable interno de cargue y descargue de Tubería en la Bodega de Honda TGI S.A ESP. Departamento del Tolima.</t>
  </si>
  <si>
    <t>WEG COLOMBIA S.A.S.</t>
  </si>
  <si>
    <t>Suministro de equipos y elementos para dos (2) unidades compresoras de la Estación de Compresión de Gas de Mariquita propiedad de TGI S.A. ESP.</t>
  </si>
  <si>
    <t>SAUFER SOLUCIOINES LTDA</t>
  </si>
  <si>
    <t>Suministro de Radios y accesorios banda licenciada (400-450 MHz) para la red nacional de gasoductos de TGI SA ESP</t>
  </si>
  <si>
    <t>TECNIMONTAJES RC S.A.S</t>
  </si>
  <si>
    <t>Legalización a la atención de la Emergencia presentada en el Gasoducto Playa Roja San Vicente, en el PK 12+200, que pertenece a los Gasoductos aislados del Sur de Bolivar Antioquia y Santander en el Distrito I – Barrancabermeja. Reportada y confirmada el 31 de julio de 2021.</t>
  </si>
  <si>
    <t>HERMANOS QUIROGA INGENIERIA LTDA</t>
  </si>
  <si>
    <t>SERVICIOS DE CONSULTORÍA PARA LOS ANÁLISIS DE FALLA A TIERRA, Y PARA SISTEMAS DE PUESTA A TIERRA PARA ESTACIONES DE TGI S.A. ESP</t>
  </si>
  <si>
    <t>GRESSA SAS</t>
  </si>
  <si>
    <t>Asesoría empresarial para brindar los servicios de Bioseguridad frente a los retos de la pandemia COVID–19.</t>
  </si>
  <si>
    <t>SILVA ABOGADOS &amp; CONSULTORES S.A.S</t>
  </si>
  <si>
    <t>Prestación de servicios profesionales para el estudio de títulos (análisis legal, financiero y técnico) para el desembolso de los créditos hipotecarios que la Transportadora de Gas Internacional TGI S.A. ESP les otorgue a sus empleados, así como la elaboración de pagarés y minutas de hipotecas requeridas.</t>
  </si>
  <si>
    <t>Dirección  de Talento Humano</t>
  </si>
  <si>
    <t>LEVEL COLOMBIA S.A.S.</t>
  </si>
  <si>
    <t>Verificar el cumplimiento de requisitos legales del proceso comercial, y nominaciones establecidos en las Matrices de Requisitos Legales por procesos de la Transportadora de Gas Internacional S.A ESP TGI.</t>
  </si>
  <si>
    <t>Vicepresidencia Juridica</t>
  </si>
  <si>
    <t>Solicitud apertura proceso de selección directa para la contratación del abastecimiento del: Diseño, fabricación y suministro de accesorios de conexión para La Paz, Cesar.</t>
  </si>
  <si>
    <t>CARDONA DELGADILLO SANDRA MILENA</t>
  </si>
  <si>
    <t>Realizar entrenamientos experienciales dirigidos a los colaboradores de la Transportadora de Gas Internacional S.A ESP, con el fin de apropiar los valores corporativos de la compañía.</t>
  </si>
  <si>
    <t>ARGUELLO CELIS MATEO</t>
  </si>
  <si>
    <t>Prestar apoyo legal a la Dirección de Asuntos Corporativos de la Transportadora de Gas Internacional S.A. ESP, en desarrollo de la práctica de judicatura como requisito de grado como abogado</t>
  </si>
  <si>
    <t>TCC S.A.S</t>
  </si>
  <si>
    <t>Prestar los Servicios de recolección, transporte y entrega de paquetes, sobres, materiales y mercancías para la Transportadora de Gas Internacional S.A. ESP - TGI S.A ESP., asegurando el control del servicio mediante personal In house calificado con el apoyo de una plataforma tecnológica confiable y compatible con los sistemas de LA EMPRESA</t>
  </si>
  <si>
    <t>PORRAS DIAZ LEIDY CAROLINA</t>
  </si>
  <si>
    <t>Prestar apoyo legal a la Gerencia Jurídica de la Transportadora de Gas Internacional S.A. ESP, en desarrollo de la práctica de judicatura como requisito de grado como abogado</t>
  </si>
  <si>
    <t>GREEN SERVICES AND SOLUTIONS S</t>
  </si>
  <si>
    <t xml:space="preserve">Suministro,  instalación y soporte del software Site Recovery Manager (SRM) del fabricante Vmware para el Modelo de Gestion de Recuperación de Desastres (DRP) y Continuidad TI de la Dirección de Tecnología de la información de TGI S.A. ESP. </t>
  </si>
  <si>
    <t>ASOCIACION NACIONAL DE EMPRESAS DE SERVICIOS PUBLICOS Y COMUNICACIONES ANDESCO- SIGLA ANDESCO</t>
  </si>
  <si>
    <t>Posicionamiento de marca y proyección de imagen de la Transportadora de Gas Internacional TGI S.A. ESP. en el Vigésimo Tercer Congreso Nacional de Servicios Públicos y tecnologías de la Información y las Comunicaciones-TIC y TV “LA BASE DE LA REACTIVACIÓN ECONÓMICA” que se realizará durante los días 12,13,14 y 15 de octubre de 2021 en forma hibrida en plataformas y presencial en la ciudad de Cartagena.</t>
  </si>
  <si>
    <t>SPENCER STUART ANDINA SAS</t>
  </si>
  <si>
    <t>Prestación de servicios profesionales para la búsqueda, selección, evaluación de candidatos para cargos de niveles de Alta Gerencia y Gerencia Media de la Transportadora de Gas Internacional, especializados en la industria de hidrocarburos y energía, de acuerdo con las necesidades e instrucciones impartidas por LA EMPRESA.</t>
  </si>
  <si>
    <t>TGI -SUBDIR DE SELECCIÓN Y DESARROLLO</t>
  </si>
  <si>
    <t>Reparación a todo Costo base pedestal de chumacera lado cooler del eje de potencia Motor U0 Puente Guillermo</t>
  </si>
  <si>
    <t>SUBASTAS Y COMERCIO SAS</t>
  </si>
  <si>
    <t>Determinación del precio base de subasta y prestación del servicio directo de subasta pública al alza (subasta electrónica y/o presencial) y todas las actividades y documentos requeridos para realizar los procesos de subasta para la venta de todos los materiales y activos en desuso de TGI S.A. E.S.P</t>
  </si>
  <si>
    <t>TECNIMONTAJES RC SAS</t>
  </si>
  <si>
    <t>Desmantelamiento de Scrubber, tubería y accesorios instalaciones City Gate Yondó (Antioquia) de propiedad de TGI S.A. ESP.</t>
  </si>
  <si>
    <t>CW2243736</t>
  </si>
  <si>
    <t>MUNICIPIO DE PUERTO WILCHES</t>
  </si>
  <si>
    <t>Aunar esfuerzos técnicos, administrativos, logísticos y financieros entre el MUNICIPIO DE PUERTO WILCHES y la Transportadora de Gas Internacional - TGI S.A. ESP, para desarrollar en conjunto proyectos sociales que beneficien a las comunidades del área de influencia, en el marco del proyecto constructivo RAMALES del Gasoducto Yariguies - Puerto Wilches.</t>
  </si>
  <si>
    <t>MILBANK LLP</t>
  </si>
  <si>
    <t>Prestación de servicios profesionales de asesoría legal para la elaboración de un concepto sobre mayorías necesarias ante una posible solicitud de consentimientos para enmendar ciertos covenants bajo los títulos en circulación (Consent Solicitation) por parte de TGI.</t>
  </si>
  <si>
    <t>VFN TGI -VP FINANCIERA</t>
  </si>
  <si>
    <t xml:space="preserve">
CW2243816</t>
  </si>
  <si>
    <t>UNIVERSIDAD DEL VALLE</t>
  </si>
  <si>
    <t>Aunar esfuerzos para establecer las obligaciones, duración, aportes, propiedad intelectual y otros aspectos tanto de la UNIVALLE (Universidad del Valle) como de TGI S.A. ESP en la ejecución del proyecto de investigación e innovación denominado “Diseño Y Aplicación De Materiales Para Almacenamiento Y Transporte De Hidrógeno”; este proyecto busca la implementación de un sistema (Liquid Organic Hydrogen Carriers) LOHC con una unidad bifuncional que permita la hidrogenación y deshidrogenación catalítica para el almacenamiento y transporte de hidrógeno</t>
  </si>
  <si>
    <t>PICTOGRAMA CREATIVOS SAS</t>
  </si>
  <si>
    <t>Suministrar materiales impresos y medios promocionales de carácter institucional, comercial y publicitario, acorde a los requerimientos por parte de las diferentes áreas de TGI S.A. ESP.</t>
  </si>
  <si>
    <t>JAC LAS MANAS DEL MUNICIPIO DE CAJICA</t>
  </si>
  <si>
    <t>Aunar esfuerzos entre la JUNTA DE ACCIÓN COMUNAL SECTOR LAS MANAS DE LA VEREDA DE CHUNTAME DEL MUNICIPIO DE CAJICÁ, CUNDINAMARCA y la TRASPORTADORA DE GAS INTERNACIONAL - TGI S.A. ESP. para el mejoramiento, adecuación y dotación del salón comunal del Sector Las Manas de la vereda Chuntame, ubicado en el kilómetro 4,5 de la vía que conduce de Cajicá a Zipaquirá, Cundinamarca.</t>
  </si>
  <si>
    <t>JAC VEREDA SAN LUIS DE OCOA</t>
  </si>
  <si>
    <t>Aunar esfuerzos entre la JUNTA DE ACCIÓN COMUNAL DE LA VEREDA DE SAN LUIS DE OCOA DEL MUNICIPIO DE VILLAVICENCIO y la TRANSPORTADORA DE GAS INTERNACIONAL - TGI S.A. ESP. para la construcción del tramo N. 3 del alcantarillado sanitario de la vereda San Luis de Ocoa - Municipio de Villavicencio, área de influencia directa de Gasoducto Apiay Ocoa – Proyecto cruce subfluvial Rio Ocoa.</t>
  </si>
  <si>
    <t>ESCALAR INGENIERIA S A S</t>
  </si>
  <si>
    <t>INTERVENTORÍA A LA INGENIERÍA DE DETALLE, DISEÑO DE ESTABILIZACIÓN, COMPRAS Y CONSTRUCCIÓN DE LAS OBRAS DE GEOTECNIA NECESARIAS PARA ESTABILIZAR EL DESLIZAMIENTO OCURRIDO EN EL MUNICIPIO DE MIRAFLORES EN EL PREDIO EL EDÉN, DEL GASODUCTO EL PORVENIR- LA BELLEZA DE LA EMPRESA.</t>
  </si>
  <si>
    <t>MUNICIPIO DE CANTAGALLO</t>
  </si>
  <si>
    <t>Aunar esfuerzos técnicos, administrativos, logísticos y financieros entre el MUNICIPIO DE CANTAGALLO y la Transportadora de Gas Internacional - TGI S.A. ESP, para desarrollar en conjunto proyectos sociales que beneficien a las comunidades del área de influencia, en el marco del proyecto constructivo Ramales del Gasoducto Cantagallo – San Pablo.</t>
  </si>
  <si>
    <t>PEOPLE´S VOICE SAS</t>
  </si>
  <si>
    <t>Servicio de medición de ambiente laboral de la Empresa Transportadora de Gas Internacional S.A. ESP del año 2021.</t>
  </si>
  <si>
    <t>TGI -SUBDIR DE BIENESTAR Y CLIMA ORGANIZACIONAL</t>
  </si>
  <si>
    <t>MECATROCOL INGENIERIA SAS</t>
  </si>
  <si>
    <t>Realizar los servicios especializados diagnostico y mantenimiento de los sistemas instrumentados de seguridad para detección fire&amp;gas marca Det Tronics de las estaciones de compresión de TGI</t>
  </si>
  <si>
    <t>JAC SAN CIPRIANO</t>
  </si>
  <si>
    <t>Aunar esfuerzos, técnicos, administrativos y financieros entre la JUNTA DE ACCIÓN COMUNAL DEL BARRIO SAN CIPRIANO DEL MUNICIPIO DE VILLAVICENCIO y la TRASPORTADORA DE GAS INTERNACIONAL - TGI S.A. ESP., para el proyecto de instalación del sistema básico de alcantarillado específicamente un tramo de 220 ML en el Barrio San Cipriano, Municipio de Villavicencio área de influencia directa del proyecto Cruce Rio Ocoa.</t>
  </si>
  <si>
    <t>C&amp;C CAMPAMENTOS &amp; CONSTRUCCIONES SAS</t>
  </si>
  <si>
    <t>Suministro, transporte e instalación de 4 contenedores de 20 pies, con cargue transporte e instalación, adecuados para el funcionamiento de un cuarto para almacenamiento temporal de residuos ordinarios sólidos y un cuarto para residuos peligrosos en las Estaciones Compresoras de Gas, Villavicencio (Pompeya) y Paratebueno, pertenecientes a la Transportadora de Gas Internacional S.A. ESP - TGI S.A ESP.</t>
  </si>
  <si>
    <t>MUNICIPIO DE GUAYABETAL</t>
  </si>
  <si>
    <t>Aunar esfuerzos técnicos, administrativos, logísticos y financieros entre el MUNICIPIO DE GUAYABETAL y la TRANSPORTADORA DE GAS INTERNACIONAL - TGI S.A. ESP, con el fin de desarrollar un proyecto de emprendimiento productivo dirigido a 20 mujeres de las comunidades de las veredas San Antonio y Entre Ríos del Municipio de Guayabetal – Cundinamarca.</t>
  </si>
  <si>
    <t>MUNICIPIO DE GUADUAS</t>
  </si>
  <si>
    <t>Aunar esfuerzos entre EL MUNICIPIO DE GUADUAS y la TRANSPORTADORA DE GAS INTERNACIONAL TGI SA. ESP para el desarrollo del proyecto de emprendimiento productivo y de formación en buenas prácticas ganaderas (BPG), dirigido a 76 familias de la vereda Cedrales del municipio de Guaduas, cuyo fin es fortalecer y aportar a los procesos de reactivación económica y productiva en el municipio de Guaduas, en el marco del proyecto Cruce Rio Magdalena.</t>
  </si>
  <si>
    <t>JAC VEREDA BUENAVISTA</t>
  </si>
  <si>
    <t>Aunar esfuerzos técnicos, administrativos y financieros entre la JUNTA DE ACCIÓN COMUNAL DE LA VEREDA BUENAVISTA DEL MUNICIPIO DE VILLAVICENCIO y la TRANSPORTADORA DE GAS INTERNACIONAL - TGI S.A. ESP. para el mejoramiento y adecuación del salón comunal de la vereda Buenavista - Municipio de Villavicencio, área de influencia directa del Proyecto cruce subfluvial Río Guayuriba.</t>
  </si>
  <si>
    <t>CENTRO NACIONAL DE CONSULTORIA SA</t>
  </si>
  <si>
    <t>Tener un sistema validado, cuantificable y objetivo para que TGI escuche a sus clientes y pueda implementar las acciones producto de los hallazgos de las investigaciones de percepción que se realizan.</t>
  </si>
  <si>
    <t>TGI -GER DE DESARROLLO COMERCIAL</t>
  </si>
  <si>
    <t>DISTRIBUIDORA DE RODAMIENTOS SA DISROD S.A</t>
  </si>
  <si>
    <t>Compra de Acoples Vasconia</t>
  </si>
  <si>
    <t>NATURGAS ASOCIACION COLOMBIANA DE GAS  NATURAL - NATURGAS-</t>
  </si>
  <si>
    <t>Posicionamiento de marca y proyección de imagen de la Transportadora de Gas Internacional TGI S.A. ESP, en el Congreso de Naturgas 2021 a celebrarse los días 24, 25 y 26 de noviembre de 2021</t>
  </si>
  <si>
    <t>OBRAS PARA LA REPARACIÓN DE TUBERÍA EN EL PK 3+040 DEL RAMAL CHIPAQUE DISTRITO IV DE TGI SA ESP</t>
  </si>
  <si>
    <t xml:space="preserve">DMC TGI -DIR DE MANTENIMIENTO ZONAL CENTROORIENTE    </t>
  </si>
  <si>
    <t>Obras en Gasoductos</t>
  </si>
  <si>
    <t>GILGAL INTERNACIONAL SAS</t>
  </si>
  <si>
    <t>Legalización a la atención de la emergencia PK 27+850  del GASODUCTO Otero-Santana, que pertenece al Distrito V – PAIPA</t>
  </si>
  <si>
    <t>FTI CONSULTING S.A.S</t>
  </si>
  <si>
    <t>Prestación de servicios para diseño e implementación de la campaña de posicionamiento del gas natural y de TGI S.A ESP como actor relevante en el país y la región</t>
  </si>
  <si>
    <t xml:space="preserve">SCO TGI -SUBDIR DE COMUNICACIONES    </t>
  </si>
  <si>
    <t>R.J.A INGENIEROS SAS</t>
  </si>
  <si>
    <t>Reparación de cubierta y estructura de cubierta city gate Curumaní perteneciente al gasoducto Ballena Barrancabermeja de T.G.I. S.A. E.S.P</t>
  </si>
  <si>
    <t>DMN TGI -DIR DE MANTENIMIENTO ZONAL NORTE    </t>
  </si>
  <si>
    <t>ENAGAS SERVICES SOLUTIONS SLU</t>
  </si>
  <si>
    <t>B88062104</t>
  </si>
  <si>
    <t>Prestar el servicio tecnológico para la identificación y cuantificación de emisiones fugitivas en la infraestructura seleccionada por TGI SA ESP, a fin de establecer la línea base de emisiones fugitivas.</t>
  </si>
  <si>
    <t>ABC FUMISERVICES FUMIGACIÓN Y EXTINTORES SAS</t>
  </si>
  <si>
    <t>Recarga, mantenimiento preventivo y correctivo (repuestos y accesorios) a los equipos contra incendio, ubicados en las estaciones de compresión de gas (ECG) y los centros operacionales de gas (COG) de TGI S.A. ESP.</t>
  </si>
  <si>
    <t>SAJY SAS</t>
  </si>
  <si>
    <t>Realizar el mantenimiento, seguimiento, reposición, monitoreo y sobrevivencia de orquídeas, bromelias, helechos arborescentes, palmas de vino y demás especies objeto de levantamiento de veda, en cumplimiento de las obligaciones impuestas por las autoridades ambientales.</t>
  </si>
  <si>
    <t>MUNICIPIO DE BARRANCA DE UPIA</t>
  </si>
  <si>
    <t>Aunar esfuerzos técnicos, administrativos y financieros entre la transportadora de gas internacional s.a. esp., y el municipio de barranca de upia para ejecutar el proyecto de construcción del sistema de distribución de gas natural domiciliario de las veredas Carutal, San Ignacio, Pavitos y Barrio Girasoles y la Esmeralda del municipio de Barranca de Upía, Meta, en el marco del proyecto Constructivo Cruce Rio Upia.</t>
  </si>
  <si>
    <t>MUNICIPIO DE PAEZ</t>
  </si>
  <si>
    <t>Aunar esfuerzos técnicos, administrativos, logísticos y financieros entre el MUNICIPIO DE PÁEZ, BOYACÁ y la Transportadora de Gas Internacional - TGI S.A. ESP, para el mantenimiento y mejoramiento de las vías terciarias mediante la adquisición de una retroexcavadora cargadora, para el beneficio de productores agropecuarios y la comunidad en general de las veredas del área de influencia del Municipio de Paez – Boyacá.</t>
  </si>
  <si>
    <t>MUNICIPIO DE PUERTO BOYACA</t>
  </si>
  <si>
    <t>Aunar esfuerzos técnicos, administrativos, logísticos y financieros entre el MUNICIPIO DE PUERTO BOYACÁ y la Transportadora de Gas Internacional - TGI S.A. ESP, para desarrollar en conjunto Proyectos Sociales que beneficien a las comunidades del área de influencia en el marco del proyecto constructivo Cusiana fase IV – Loop Puerto Romero – Vasconia.</t>
  </si>
  <si>
    <t>MUNICIPIO DE YONDO</t>
  </si>
  <si>
    <t>Aunar esfuerzos técnicos, administrativos, logísticos y financieros entre el MUNICIPIO DE YONDÓ y la Transportadora de Gas Internacional - TGI S.A. ESP, para desarrollar en conjunto proyectos sociales que beneficien a las comunidades del área de influencia, en el marco del proyecto constructivo Ramales del Gasoducto Galán - Yondó.</t>
  </si>
  <si>
    <t>Diseño, procura y construcción del punto de salida del SNT, conexión en caliente con diámetro de salida en 2" sobre el gasoducto La Belleza – Cogua de 22”, en el PK 93+800 aprox., a la altura del municipio de Tausa (Cundinamarca); solicitado por el remitente Energy Gas SAS ESP</t>
  </si>
  <si>
    <t>GEA TGI -GER DE ASEGURAMIENTO</t>
  </si>
  <si>
    <t>GEOTEM S.A.S.</t>
  </si>
  <si>
    <t>Elaborar los documentos para la Trasportadora de Gas Internacional TGI S.A ESP de los Planes de: Compensación del medio biótico, Compensación por pérdida de biodiversidad, Compensación por ecosistemas diferentes a los naturales y seminaturales, establecimiento forestal, rehabilitación ecológica, Plan de Inversión del 1% y ajuste de las Fichas bióticas.</t>
  </si>
  <si>
    <t>Legalización a la atención de la Emergencia presentada sobre el  Gasoducto La Belleza – Cogua de 22", en el PK 24+000, municipio de Briceño (Boyacá)  , que pertenece al Distrito III – COGUA_Sabana</t>
  </si>
  <si>
    <t>DMC TGI -DIR DE MANTENIMIENTO ZONAL CENTROORIENTE</t>
  </si>
  <si>
    <t>CODENSA SA ESP</t>
  </si>
  <si>
    <t>Difundir e impulsar la imagen institucional de la Transportadora de Gas Internacional TGI S.A. ESP para su fortalecimiento, a través del apoyo al proyecto de Iluminación Navideña “Ruta de la Navidad 2021”, el cual será desarrollado y ejecutado por CODENSA en la ciudad de Bogotá D.C. entre los días 03 de diciembre de 2021 hasta el domingo 9 de enero de 2022.</t>
  </si>
  <si>
    <t xml:space="preserve">Legalización de la emergencia por rotura del gasoducto presentada en el PK 1+690 del ramal Salento, en el distrito 7 Manizales, Gasoducto Mariquita – Cali. </t>
  </si>
  <si>
    <t>DMS TGI -DIR DE MANTENIMIENTO ZONAL SUROCCIDENTE</t>
  </si>
  <si>
    <t>MONTAJES J.M SA</t>
  </si>
  <si>
    <t>Solicitud apertura del Proceso Competitivo Cerrado, cuyo objeto es “lngeniería de detalle, compras, construcción y puesta en operación del cruce subfluvial del Río Guayuriba y del Rio Ocoa mediante Perforación Horizontal Dirigida (PHD), en el gasoducto Apiay– Usme y Apiay – Ocoa respectivamente; y cruce subfluvial de la quebrada El Venado a cielo abierto en el gasoducto Dina - Tello de propiedad de TGI S.A. ESP</t>
  </si>
  <si>
    <t xml:space="preserve">GEA TGI -GER DE ASEGURAMIENTO    </t>
  </si>
  <si>
    <t>INDRA COLOMBIA SAS</t>
  </si>
  <si>
    <t xml:space="preserve">DISEÑO, ADOPCIÓN E IMPLEMENTACIÓN DEL MODELO DE CIBERSEGURIDAD OT ASOCIADO A LOS SISTEMAS DE SUPERVISIÓN Y CONTROL INDUSTRIAL DE TGI S.A. ESP. </t>
  </si>
  <si>
    <t>Consultorías TI</t>
  </si>
  <si>
    <t>PRICEWATERHOUSECOOPERS ASESORES GERENCIALES SAS</t>
  </si>
  <si>
    <t>Prestar el servicio de consultoría técnica para la Elaboración del Informe de Gestión Sostenible 2021</t>
  </si>
  <si>
    <t>VALORA CONSULTORIA SAS</t>
  </si>
  <si>
    <t>Prestar servicios de asesoría financiera para la valoración financiera a precios de mercado de TGI</t>
  </si>
  <si>
    <t>Prestar los servicios profesionales para la puesta en marcha del Plan de Continuidad de Negocio y fomentar la cultura de Gestión de Continuidad de Negocio en la organización, haciendo un despliegue a todo nivel para asegurar su operatividad tanto en las áreas administrativas como operativas.</t>
  </si>
  <si>
    <t>BISMARK COLOMBIA SAS</t>
  </si>
  <si>
    <t>Suministro de módems ROBUSTEL R3000 L4L para telemetría de las Unidades Rectificadores de Protección Catódica (URPCs) de TGI SA ESP para integrarlos a la red SCADA de TGI S.A. ESP.</t>
  </si>
  <si>
    <t>Apoyar a la Gerencia de Regulación y Políticas Energéticas y demás áreas de TGI SA ESP., en los análisis económicos, legales y regulatorios relacionados con el establecimiento de condiciones para reconocer las inversiones necesarias en los activos de transporte durante los periodos de vida útil normativa, así como con los temas relacionados con el traslado de la gestión del riesgo cambiario establecido en la Resolución Creg 175 de 2021,</t>
  </si>
  <si>
    <t>OBRAS PARA LA REPARACIÓN DE ARRUGA EN EL PK 40+025 DEL GASODUCTO CUSIANA APIAY DISTRITO IV DE TGI SA ESP.</t>
  </si>
  <si>
    <t>DIVISA INGENIEROS ASOCIADOS LIMITADA</t>
  </si>
  <si>
    <t>Prestar servicios de Auditoria para ajustar la Capacidad Máxima de Mediano Plazo (CMMP) de conformidad con la Resolución CREG 126 de 2010 o aquellas que la modifiquen, sustituyan o complementen, en subsistemas del sistema de transporte de TGI S.A. E.S.P. y aquellas auditorías relacionadas solicitadas por la empresa.</t>
  </si>
  <si>
    <t>SODEXO SERVICIOS DE BENEFICIOS E INCENTIVOS DE COLOMBIA SA</t>
  </si>
  <si>
    <t>Suministro de tarjetas regalo para los empleados de la Transportadora de Gas Internacional S.A ESP con el fin de fortalecer la calidad de vida de los trabajadores y sus familias, en el marco del plan de Bienestar de la Compañía.</t>
  </si>
  <si>
    <t>TGI -GER DE GESTIÓN DEL TALENTO Y SERVICIOS ADMINISTRATIVOS</t>
  </si>
  <si>
    <t>LEGALIZACIÓN DE LA ATENCIÓN DE LA EMERGENCIA PRESENTADA EN EL DISTRITO V   EN EL PK 34+200 TRONCA</t>
  </si>
  <si>
    <t>LEGALIZACIÓN DE LA ATENCIÓN DE LA EMERGENCIA PRESENTADA EN EL PK 109+040   VILLAVICENCIO - USME</t>
  </si>
  <si>
    <t>LEGALIZACIÓN A LA ATENCIÓN DE LA EMERGENCIA PRESENTADA EN EL PK 11+700 LOOP CUSIANA - PORVENIR</t>
  </si>
  <si>
    <t>LEGALIZACIÓN A LA ATENCIÓN DE LAS EMERGENCIAS PRESENTADAS EN EL DISTRITO   IV: DERIVACIÓN ACACÍAS</t>
  </si>
  <si>
    <t>Prestar el servicio de auditoría externa de recertificación del sistema de gestión integrado en las normas ISO 90001, ISO 14001, ISO 45001 e ISO 50001.</t>
  </si>
  <si>
    <t>Diseño, fabricación y suministro de accesorios de conexión “Three Way Tee” para el punto de entrada Guajira.</t>
  </si>
  <si>
    <t>QUANTIL SAS</t>
  </si>
  <si>
    <t>Prestar el servicio de consultoría para la identificación, medición y mitigación del riesgo de tasa de cambio de TGI, partiendo de la evaluación de la estructura de su endeudamiento actual, de manera que se propongan estrategias a implementar desde el financiamiento o coberturas financieras, bajo un esquema de endeudamiento óptimo.</t>
  </si>
  <si>
    <t>Servicio de consultoría, soporte y mantenimiento de las licencias existentes y adquisición de licencias de Prometheus para la Transportadora de Gas Internacional S.A. ESP.</t>
  </si>
  <si>
    <t>Etiquetas de fila</t>
  </si>
  <si>
    <t>Total general</t>
  </si>
  <si>
    <t>Cuenta de Contratista</t>
  </si>
  <si>
    <t>Suma de VALOR INICIAL DEL CONTRATO EN PESOS ANTES DE IVA</t>
  </si>
  <si>
    <t>Q CONTRATOS</t>
  </si>
  <si>
    <t>SUMA VALOR INICIAL DEL CONTRATO
 EN PESOS ANTES DE IVA</t>
  </si>
  <si>
    <t># Proveedores</t>
  </si>
  <si>
    <t>(Todas)</t>
  </si>
  <si>
    <t>(Varios elementos)</t>
  </si>
  <si>
    <t>proveedores críticos</t>
  </si>
  <si>
    <t>PROVEEDOR</t>
  </si>
  <si>
    <t>STRATEGIC ITEMS: Specialized Technical Services; 
Provisión of Services</t>
  </si>
  <si>
    <t>Gasto Total</t>
  </si>
  <si>
    <t>Gasto Proveedores Críticos</t>
  </si>
  <si>
    <t>No 
son 
críticos</t>
  </si>
  <si>
    <t>Subcategoría Prestación de Servicios y Servicios Técnicos Especializados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</si>
</sst>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3" formatCode="_-* #,##0.00_-;\-* #,##0.00_-;_-* &quot;-&quot;??_-;_-@_-"/>
    <numFmt numFmtId="164" formatCode="_(* #,##0_);_(* \(#,##0\);_(* &quot;-&quot;??_);_(@_)"/>
    <numFmt numFmtId="165" formatCode="yyyy/mm/dd"/>
    <numFmt numFmtId="166" formatCode="dd/mm/yyyy"/>
    <numFmt numFmtId="167" formatCode="_-* #,##0_-;\-* #,##0_-;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9"/>
      <name val="Calibri"/>
      <family val="2"/>
      <scheme val="minor"/>
    </font>
    <font>
      <b/>
      <sz val="8"/>
      <color theme="0"/>
      <name val="Calibri"/>
      <family val="2"/>
      <scheme val="minor"/>
    </font>
    <font>
      <sz val="8"/>
      <color theme="1"/>
      <name val="Calibri"/>
      <family val="2"/>
      <scheme val="minor"/>
    </font>
    <font>
      <b/>
      <sz val="8"/>
      <color theme="1"/>
      <name val="Calibri"/>
      <family val="2"/>
      <scheme val="minor"/>
    </font>
    <font>
      <sz val="11"/>
      <color rgb="FFFF0000"/>
      <name val="Calibri"/>
      <family val="2"/>
      <scheme val="minor"/>
    </font>
    <font>
      <b/>
      <sz val="12"/>
      <color theme="1"/>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indexed="9"/>
      </patternFill>
    </fill>
    <fill>
      <patternFill patternType="solid">
        <fgColor theme="4" tint="0.79998168889431442"/>
        <bgColor theme="4" tint="0.79998168889431442"/>
      </patternFill>
    </fill>
    <fill>
      <patternFill patternType="solid">
        <fgColor theme="4" tint="-0.499984740745262"/>
        <bgColor indexed="64"/>
      </patternFill>
    </fill>
    <fill>
      <patternFill patternType="solid">
        <fgColor theme="7"/>
        <bgColor indexed="64"/>
      </patternFill>
    </fill>
  </fills>
  <borders count="5">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auto="1"/>
      </left>
      <right style="thin">
        <color auto="1"/>
      </right>
      <top style="thin">
        <color auto="1"/>
      </top>
      <bottom style="thin">
        <color auto="1"/>
      </bottom>
      <diagonal/>
    </border>
    <border>
      <left/>
      <right/>
      <top style="thin">
        <color theme="4" tint="0.3999755851924192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1" fontId="3" fillId="2" borderId="1" xfId="0" applyNumberFormat="1" applyFont="1" applyFill="1" applyBorder="1" applyAlignment="1">
      <alignment horizontal="center" vertical="center"/>
    </xf>
    <xf numFmtId="1" fontId="3" fillId="2"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164" fontId="3" fillId="2" borderId="2" xfId="1" applyNumberFormat="1" applyFont="1" applyFill="1" applyBorder="1" applyAlignment="1">
      <alignment horizontal="center" vertical="center" wrapText="1"/>
    </xf>
    <xf numFmtId="42" fontId="3" fillId="2" borderId="2" xfId="0" applyNumberFormat="1" applyFont="1" applyFill="1" applyBorder="1" applyAlignment="1">
      <alignment horizontal="center" vertical="center" wrapText="1"/>
    </xf>
    <xf numFmtId="42" fontId="4" fillId="2" borderId="2" xfId="0" applyNumberFormat="1" applyFont="1" applyFill="1" applyBorder="1" applyAlignment="1">
      <alignment horizontal="center" vertical="center" wrapText="1"/>
    </xf>
    <xf numFmtId="0" fontId="0" fillId="0" borderId="3" xfId="0" applyBorder="1"/>
    <xf numFmtId="14" fontId="0" fillId="0" borderId="3" xfId="0" applyNumberFormat="1" applyBorder="1" applyAlignment="1">
      <alignment horizontal="center"/>
    </xf>
    <xf numFmtId="1" fontId="0" fillId="0" borderId="3" xfId="0" applyNumberFormat="1" applyBorder="1"/>
    <xf numFmtId="43" fontId="0" fillId="0" borderId="3" xfId="1" applyFont="1" applyBorder="1"/>
    <xf numFmtId="0" fontId="0" fillId="3" borderId="3" xfId="0" applyFill="1" applyBorder="1" applyAlignment="1" applyProtection="1">
      <alignment vertical="center"/>
      <protection locked="0"/>
    </xf>
    <xf numFmtId="165" fontId="0" fillId="3" borderId="3" xfId="0" applyNumberFormat="1" applyFill="1" applyBorder="1" applyAlignment="1" applyProtection="1">
      <alignment horizontal="center" vertical="center"/>
      <protection locked="0"/>
    </xf>
    <xf numFmtId="1" fontId="0" fillId="3" borderId="3" xfId="0" applyNumberFormat="1" applyFill="1" applyBorder="1" applyAlignment="1" applyProtection="1">
      <alignment vertical="center"/>
      <protection locked="0"/>
    </xf>
    <xf numFmtId="43" fontId="0" fillId="3" borderId="3" xfId="1" applyFont="1" applyFill="1" applyBorder="1" applyAlignment="1" applyProtection="1">
      <alignment vertical="center"/>
      <protection locked="0"/>
    </xf>
    <xf numFmtId="0" fontId="0" fillId="3" borderId="3" xfId="0" applyFill="1" applyBorder="1" applyAlignment="1" applyProtection="1">
      <alignment vertical="center" wrapText="1"/>
      <protection locked="0"/>
    </xf>
    <xf numFmtId="0" fontId="0" fillId="0" borderId="3" xfId="0" applyBorder="1" applyAlignment="1">
      <alignment horizontal="right"/>
    </xf>
    <xf numFmtId="1" fontId="0" fillId="0" borderId="3" xfId="0" applyNumberFormat="1" applyBorder="1" applyAlignment="1">
      <alignment horizontal="right"/>
    </xf>
    <xf numFmtId="49" fontId="0" fillId="0" borderId="3" xfId="0" applyNumberFormat="1" applyBorder="1"/>
    <xf numFmtId="166" fontId="0" fillId="0" borderId="3" xfId="0" applyNumberFormat="1" applyBorder="1" applyAlignment="1">
      <alignment horizontal="center"/>
    </xf>
    <xf numFmtId="0" fontId="0" fillId="0" borderId="3" xfId="0" applyBorder="1" applyAlignment="1">
      <alignment wrapText="1"/>
    </xf>
    <xf numFmtId="167" fontId="0" fillId="0" borderId="3" xfId="1" applyNumberFormat="1" applyFont="1" applyBorder="1"/>
    <xf numFmtId="0" fontId="0" fillId="0" borderId="3" xfId="0" applyBorder="1" applyAlignment="1">
      <alignment horizontal="center"/>
    </xf>
    <xf numFmtId="0" fontId="0" fillId="3" borderId="3" xfId="0" applyFill="1" applyBorder="1" applyAlignment="1" applyProtection="1">
      <alignment horizontal="center" vertical="center"/>
      <protection locked="0"/>
    </xf>
    <xf numFmtId="164" fontId="0" fillId="0" borderId="3" xfId="1" applyNumberFormat="1" applyFont="1" applyBorder="1" applyAlignment="1">
      <alignment horizontal="center"/>
    </xf>
    <xf numFmtId="4" fontId="0" fillId="0" borderId="3" xfId="0" applyNumberFormat="1" applyBorder="1" applyAlignment="1">
      <alignment horizontal="center"/>
    </xf>
    <xf numFmtId="0" fontId="0" fillId="0" borderId="0" xfId="0" applyAlignment="1">
      <alignment horizontal="center"/>
    </xf>
    <xf numFmtId="0" fontId="0" fillId="0" borderId="0" xfId="0" pivotButton="1"/>
    <xf numFmtId="0" fontId="0" fillId="0" borderId="0" xfId="0" applyAlignment="1">
      <alignment horizontal="left"/>
    </xf>
    <xf numFmtId="43" fontId="0" fillId="0" borderId="0" xfId="1" applyFont="1"/>
    <xf numFmtId="167" fontId="0" fillId="0" borderId="0" xfId="1" applyNumberFormat="1" applyFont="1"/>
    <xf numFmtId="0" fontId="5" fillId="5" borderId="0" xfId="0" applyFont="1" applyFill="1" applyAlignment="1">
      <alignment horizontal="center"/>
    </xf>
    <xf numFmtId="43" fontId="5" fillId="5" borderId="0" xfId="1" applyFont="1" applyFill="1" applyAlignment="1">
      <alignment horizontal="center" wrapText="1"/>
    </xf>
    <xf numFmtId="167" fontId="2" fillId="4" borderId="4" xfId="1" applyNumberFormat="1" applyFont="1" applyFill="1" applyBorder="1"/>
    <xf numFmtId="0" fontId="6" fillId="0" borderId="0" xfId="0" applyFont="1"/>
    <xf numFmtId="167" fontId="0" fillId="0" borderId="0" xfId="0" applyNumberFormat="1"/>
    <xf numFmtId="0" fontId="6" fillId="0" borderId="0" xfId="0" applyFont="1" applyAlignment="1">
      <alignment horizontal="center"/>
    </xf>
    <xf numFmtId="0" fontId="7" fillId="0" borderId="0" xfId="0" applyFont="1" applyAlignment="1">
      <alignment horizontal="center"/>
    </xf>
    <xf numFmtId="0" fontId="2" fillId="0" borderId="0" xfId="0" applyFont="1" applyAlignment="1">
      <alignment wrapText="1"/>
    </xf>
    <xf numFmtId="9" fontId="0" fillId="0" borderId="0" xfId="2" applyFont="1"/>
    <xf numFmtId="0" fontId="2" fillId="4" borderId="4" xfId="0" applyFont="1" applyFill="1" applyBorder="1" applyAlignment="1">
      <alignment horizontal="left"/>
    </xf>
    <xf numFmtId="167" fontId="5" fillId="5" borderId="0" xfId="1" applyNumberFormat="1" applyFont="1" applyFill="1" applyAlignment="1">
      <alignment horizontal="center"/>
    </xf>
    <xf numFmtId="0" fontId="2" fillId="0" borderId="0" xfId="0" applyFont="1" applyAlignment="1">
      <alignment horizontal="center" wrapText="1"/>
    </xf>
    <xf numFmtId="0" fontId="2" fillId="4" borderId="4" xfId="0" applyFont="1" applyFill="1" applyBorder="1" applyAlignment="1">
      <alignment horizontal="right"/>
    </xf>
    <xf numFmtId="167" fontId="2" fillId="4" borderId="4" xfId="1" applyNumberFormat="1" applyFont="1" applyFill="1" applyBorder="1" applyAlignment="1">
      <alignment horizontal="right"/>
    </xf>
    <xf numFmtId="1" fontId="5" fillId="5" borderId="0" xfId="0" applyNumberFormat="1" applyFont="1" applyFill="1" applyAlignment="1">
      <alignment horizontal="center"/>
    </xf>
    <xf numFmtId="1" fontId="0" fillId="0" borderId="0" xfId="0" applyNumberFormat="1" applyAlignment="1">
      <alignment horizontal="right"/>
    </xf>
    <xf numFmtId="1" fontId="2" fillId="4" borderId="4" xfId="0" applyNumberFormat="1" applyFont="1" applyFill="1" applyBorder="1" applyAlignment="1">
      <alignment horizontal="right"/>
    </xf>
    <xf numFmtId="0" fontId="0" fillId="6" borderId="0" xfId="0" applyFill="1"/>
    <xf numFmtId="167" fontId="0" fillId="6" borderId="0" xfId="1" applyNumberFormat="1" applyFont="1" applyFill="1"/>
    <xf numFmtId="1" fontId="0" fillId="6" borderId="0" xfId="0" applyNumberFormat="1" applyFill="1" applyAlignment="1">
      <alignment horizontal="right"/>
    </xf>
    <xf numFmtId="0" fontId="6" fillId="6" borderId="0" xfId="0" applyFont="1" applyFill="1" applyAlignment="1">
      <alignment horizontal="center"/>
    </xf>
    <xf numFmtId="0" fontId="8" fillId="0" borderId="0" xfId="0" applyFont="1"/>
    <xf numFmtId="0" fontId="2" fillId="6" borderId="0" xfId="0" applyFont="1" applyFill="1" applyAlignment="1">
      <alignment horizontal="center" vertical="center" wrapText="1"/>
    </xf>
    <xf numFmtId="0" fontId="2" fillId="6" borderId="0" xfId="0" applyFont="1" applyFill="1" applyAlignment="1">
      <alignment horizontal="center" vertical="center"/>
    </xf>
    <xf numFmtId="1" fontId="9" fillId="0" borderId="0" xfId="0" applyNumberFormat="1" applyFont="1" applyAlignment="1">
      <alignment horizontal="center"/>
    </xf>
  </cellXfs>
  <cellStyles count="3">
    <cellStyle name="Millares" xfId="1" builtinId="3"/>
    <cellStyle name="Normal" xfId="0" builtinId="0"/>
    <cellStyle name="Porcentaje" xfId="2" builtinId="5"/>
  </cellStyles>
  <dxfs count="4">
    <dxf>
      <numFmt numFmtId="167" formatCode="_-* #,##0_-;\-* #,##0_-;_-* &quot;-&quot;??_-;_-@_-"/>
    </dxf>
    <dxf>
      <numFmt numFmtId="167" formatCode="_-* #,##0_-;\-* #,##0_-;_-* &quot;-&quot;??_-;_-@_-"/>
    </dxf>
    <dxf>
      <numFmt numFmtId="167" formatCode="_-* #,##0_-;\-* #,##0_-;_-* &quot;-&quot;??_-;_-@_-"/>
    </dxf>
    <dxf>
      <numFmt numFmtId="167"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laudia Castillo Serna" refreshedDate="44875.950847106484" createdVersion="8" refreshedVersion="8" minRefreshableVersion="3" recordCount="197" xr:uid="{D159918C-0280-4A96-BB10-DD65ABD482E9}">
  <cacheSource type="worksheet">
    <worksheetSource ref="A1:P198" sheet="2021"/>
  </cacheSource>
  <cacheFields count="16">
    <cacheField name="Contrato No. " numFmtId="0">
      <sharedItems containsMixedTypes="1" containsNumber="1" containsInteger="1" minValue="751344" maxValue="6500003232"/>
    </cacheField>
    <cacheField name="Fecha Suscripcion" numFmtId="0">
      <sharedItems containsSemiMixedTypes="0" containsNonDate="0" containsDate="1" containsString="0" minDate="2021-01-06T00:00:00" maxDate="2021-12-31T00:00:00"/>
    </cacheField>
    <cacheField name="Contratista" numFmtId="0">
      <sharedItems/>
    </cacheField>
    <cacheField name="NIT" numFmtId="0">
      <sharedItems containsMixedTypes="1" containsNumber="1" containsInteger="1" minValue="52266970" maxValue="9008531771" count="164">
        <n v="800240450"/>
        <n v="860031068"/>
        <n v="800134536"/>
        <n v="900927260"/>
        <n v="860065746"/>
        <n v="800121606"/>
        <n v="900230421"/>
        <n v="860046645"/>
        <n v="900421539"/>
        <n v="830507705"/>
        <n v="900351358"/>
        <n v="860001778"/>
        <n v="860091163"/>
        <n v="890209299"/>
        <n v="1080511242"/>
        <n v="804009247"/>
        <n v="830066055"/>
        <n v="890000564"/>
        <n v="825003727"/>
        <n v="900831858"/>
        <n v="900408580"/>
        <n v="830055049"/>
        <n v="900630602"/>
        <n v="830077655"/>
        <n v="800007813"/>
        <n v="800060572"/>
        <n v="830513476"/>
        <n v="800067647"/>
        <n v="830083335"/>
        <n v="830120426"/>
        <n v="800074120"/>
        <n v="900157541"/>
        <n v="900896981"/>
        <n v="830090046"/>
        <n v="900064185"/>
        <n v="900063091"/>
        <n v="1002389513"/>
        <n v="900032268"/>
        <n v="830137351"/>
        <n v="1022432206"/>
        <n v="860036884"/>
        <n v="900160143"/>
        <n v="900032933"/>
        <n v="830122870"/>
        <n v="800066001"/>
        <n v="901321818"/>
        <n v="901472087"/>
        <n v="800029660"/>
        <n v="830012595"/>
        <n v="806000233"/>
        <n v="830007073"/>
        <n v="860056070"/>
        <n v="806009227"/>
        <n v="830031182"/>
        <n v="825001691"/>
        <n v="901113368"/>
        <n v="900598441"/>
        <n v="899999004"/>
        <n v="800229784"/>
        <n v="444444613"/>
        <n v="890800788"/>
        <n v="901161600"/>
        <n v="800143512"/>
        <n v="800180836"/>
        <n v="830141537"/>
        <n v="800099639"/>
        <n v="800193010"/>
        <n v="800055393"/>
        <n v="1013675398"/>
        <n v="900909688"/>
        <n v="830081824"/>
        <n v="800217972"/>
        <n v="830038192"/>
        <n v="860526603"/>
        <n v="860090721"/>
        <n v="860517560"/>
        <n v="860523408"/>
        <n v="860032057"/>
        <n v="900669987"/>
        <n v="900241790"/>
        <n v="820004058"/>
        <n v="900963222"/>
        <n v="800177551"/>
        <n v="844000670"/>
        <n v="800228026"/>
        <n v="890201201"/>
        <n v="900296861"/>
        <n v="900379792"/>
        <n v="900987538"/>
        <n v="901393791"/>
        <n v="800100058"/>
        <n v="811042355"/>
        <n v="900861266"/>
        <n v="900241092"/>
        <n v="901450179"/>
        <n v="900532339"/>
        <n v="860068070"/>
        <n v="860055583"/>
        <n v="860066789"/>
        <n v="890913321"/>
        <n v="830095213"/>
        <n v="900467640"/>
        <n v="900483711"/>
        <n v="802023455"/>
        <n v="900442548"/>
        <n v="1005178918"/>
        <n v="900327192"/>
        <n v="901010739"/>
        <n v="901000250"/>
        <n v="830063087"/>
        <n v="900318568"/>
        <n v="891802106"/>
        <n v="900829812"/>
        <n v="800051453"/>
        <n v="830117109"/>
        <n v="890480203"/>
        <n v="900946973"/>
        <n v="901498736"/>
        <n v="830128434"/>
        <n v="830123869"/>
        <n v="901472698"/>
        <n v="900077956"/>
        <n v="900931651"/>
        <n v="900196025"/>
        <n v="9008531771"/>
        <n v="52266970"/>
        <n v="1020821575"/>
        <n v="860016640"/>
        <n v="1019142077"/>
        <n v="900571849"/>
        <n v="830023782"/>
        <n v="900487454"/>
        <n v="830136400"/>
        <n v="890201190"/>
        <n v="135533689"/>
        <n v="890399010"/>
        <n v="900220184"/>
        <n v="832011334"/>
        <n v="900121146"/>
        <n v="830096948"/>
        <n v="800253526"/>
        <n v="830104010"/>
        <n v="901038913"/>
        <n v="901287908"/>
        <n v="901003394"/>
        <n v="800094701"/>
        <n v="899999701"/>
        <n v="822004685"/>
        <n v="800011951"/>
        <n v="830019188"/>
        <n v="830113227"/>
        <n v="900764500"/>
        <s v="B88062104"/>
        <n v="804011246"/>
        <n v="800152577"/>
        <n v="800049508"/>
        <n v="891800466"/>
        <n v="890984265"/>
        <n v="900541267"/>
        <n v="830037248"/>
        <n v="830013774"/>
        <n v="800127319"/>
        <n v="800219876"/>
        <n v="900225936"/>
      </sharedItems>
    </cacheField>
    <cacheField name="DV" numFmtId="0">
      <sharedItems containsString="0" containsBlank="1" containsNumber="1" containsInteger="1" minValue="0" maxValue="9"/>
    </cacheField>
    <cacheField name="Descripción-Objeto Contractual" numFmtId="0">
      <sharedItems longText="1"/>
    </cacheField>
    <cacheField name="UNIDAD DE PLAZO DE EJECUCIÓN" numFmtId="0">
      <sharedItems/>
    </cacheField>
    <cacheField name="PLAZO INICIAL DE EJECUCIÓN" numFmtId="0">
      <sharedItems containsSemiMixedTypes="0" containsString="0" containsNumber="1" containsInteger="1" minValue="0" maxValue="154"/>
    </cacheField>
    <cacheField name="TIPO MONEDA CONTRATO" numFmtId="0">
      <sharedItems/>
    </cacheField>
    <cacheField name="VALOR INICIAL DEL CONTRATO MONEDA EXTRANJERA" numFmtId="0">
      <sharedItems containsString="0" containsBlank="1" containsNumber="1" minValue="1537" maxValue="860000"/>
    </cacheField>
    <cacheField name="VALOR TASA DE CAMBIO A LA FECHA DE SUSCRIPCIÓN DEL CONTRATO" numFmtId="0">
      <sharedItems containsString="0" containsBlank="1" containsNumber="1" minValue="3451" maxValue="4595.04144"/>
    </cacheField>
    <cacheField name="VALOR INICIAL DEL CONTRATO EN PESOS ANTES DE IVA" numFmtId="0">
      <sharedItems containsSemiMixedTypes="0" containsString="0" containsNumber="1" minValue="1" maxValue="26444618955"/>
    </cacheField>
    <cacheField name="Modalidad de selección" numFmtId="0">
      <sharedItems/>
    </cacheField>
    <cacheField name="Area" numFmtId="0">
      <sharedItems/>
    </cacheField>
    <cacheField name="Tipología revisada para un informe GEB en 2020" numFmtId="0">
      <sharedItems containsBlank="1"/>
    </cacheField>
    <cacheField name="Subcategoría TGI" numFmtId="0">
      <sharedItems count="32">
        <s v="Asesoría Legal"/>
        <s v="Servicios Técnicos Especializados"/>
        <s v="Consultoría Administrativa"/>
        <s v="Válvulas,tuberías y accesorios"/>
        <s v="Bienes y Equipos para la Operación"/>
        <s v="Servicios de Gestión Social"/>
        <s v="Auditoría"/>
        <s v="Atención Emergencias a Gasoductos"/>
        <s v="Obras Civiles"/>
        <s v="Convenios"/>
        <s v="Servicios Profesionales"/>
        <s v="Ingeniería y Diseño"/>
        <s v="Capacitaciones"/>
        <s v="Bienes en General"/>
        <s v="Prestación de Servicios"/>
        <s v="Consultoría Técnica"/>
        <s v="Obras en Estaciones"/>
        <s v="Instrumentación y medición"/>
        <s v="Servicios de TI"/>
        <s v="Servicios Asistenciales de Salud"/>
        <s v="EPC"/>
        <s v="Servicios de Comunicaciones"/>
        <s v="Suministros TI"/>
        <s v="Obras Eléctricas"/>
        <s v="EPP´s y dotación"/>
        <s v="Interventoría"/>
        <s v="Servicios de Gestión Humana"/>
        <s v="Servicios Ambientales"/>
        <s v="Licenciamiento de Software"/>
        <s v="Puntos de Conexión"/>
        <s v="Obras en Gasoductos"/>
        <s v="Consultorías TI"/>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7">
  <r>
    <n v="751344"/>
    <d v="2021-01-13T00:00:00"/>
    <s v="PHILIPPI PRIETOCARRIZOSA FERRERO DU &amp; URÍA S.A.S."/>
    <x v="0"/>
    <n v="2"/>
    <s v="Prestar asesoría y apoyo legal a la Transportadora de Gas Internacional S.A. ESP., y a ENAGAS S.A., en el marco del Proyecto Planta de Regasificación del Pacífico consistente en la construcción una planta de regasificación de 400 millones de pies cúbicos por día con una capacidad de almacenamiento de 170.000 m3 de gas natural licuado en el municipio de Buenaventura, Valle del Cauca y el gasoducto que conecte la planta con el sistema de transporte de gas del país (Gasoducto asociado) (el &quot;Proyecto&quot;)."/>
    <s v="2 2. Meses"/>
    <n v="24"/>
    <s v="USD"/>
    <n v="860000"/>
    <n v="3488"/>
    <n v="2999379000"/>
    <s v="OFERTA DIRECTA &gt; 200 SMMLV"/>
    <s v="Vicepresidencia Jurídica y de Servicios"/>
    <s v="31 31-Servicios Profesionales"/>
    <x v="0"/>
  </r>
  <r>
    <n v="751345"/>
    <d v="2021-01-19T00:00:00"/>
    <s v="INSTRUMENTOS Y CONTROLES S.A."/>
    <x v="1"/>
    <n v="3"/>
    <s v="Suministro de repuestos, elementos y servicios  técnicos de mantenimiento e instalación de equipos de medición fabricados por el grupo Emerson Process Management."/>
    <s v="3 3. Años"/>
    <n v="3"/>
    <s v="COP"/>
    <m/>
    <m/>
    <n v="3074554100"/>
    <s v="OFERTA DIRECTA &gt; 200 SMMLV"/>
    <s v="Vicepresidencia de Operaciones"/>
    <s v="30 30-Servicios de Mantenimiento y/o Reparación"/>
    <x v="1"/>
  </r>
  <r>
    <n v="751346"/>
    <d v="2021-01-21T00:00:00"/>
    <s v="BRIGARD &amp; URRUTIA ABOGADOS S A S"/>
    <x v="2"/>
    <n v="3"/>
    <s v="PRESTAR LOS SERVICIOS PROFESIONALES DE ASESORÍA TRIBUTARIA, OPTIMIZACIÓN FISCAL, ADUANERA Y CAMBIARIA EN LA ETAPA DE LICITACIÓN PARA EL PROYECTO LICITATORIO DE LA PLANTA DE REGASIFICACIÓN DEL PACÍFICO Y GASODUCTO YUMBO - BUENAVENTURA"/>
    <s v="2 2. Meses"/>
    <n v="10"/>
    <s v="COP"/>
    <m/>
    <m/>
    <n v="200000000"/>
    <s v="PROCESO COMPETITIVO CERRADO"/>
    <s v="Vicepresidencia Financiera"/>
    <s v="26 26-Consultoría (Asesoría Técnica) "/>
    <x v="2"/>
  </r>
  <r>
    <n v="6500003139"/>
    <d v="2021-01-06T00:00:00"/>
    <s v="SMART INSTRUMENTS S A S"/>
    <x v="3"/>
    <n v="2"/>
    <s v="Suministro de las válvulas de seguridad (PSV) marca CONSOLIDATED y los repuestos internos para las mismas, requeridos para las estaciones de compresión de TGI SA ESP."/>
    <s v="2 2. Meses"/>
    <n v="6"/>
    <s v="USD"/>
    <n v="16765"/>
    <n v="3451"/>
    <n v="57851656"/>
    <s v="OFERTA DIRECTA &lt; 200 SMMLV"/>
    <s v="Vicepresidencia de Operaciones"/>
    <s v="42 42-Suministro de Bienes en general"/>
    <x v="3"/>
  </r>
  <r>
    <n v="6500003140"/>
    <d v="2021-01-12T00:00:00"/>
    <s v="DISTRIBUIDORA DE RODAMIENTOS S.A. - DISROD S.A."/>
    <x v="4"/>
    <n v="5"/>
    <s v="Suministro de chumaceras marca DODGE para las unidades de compresión de las Estaciones de Compresión de Gas propiedad de TGI S.A. ESP."/>
    <s v="3 3. Años"/>
    <n v="1"/>
    <s v="USD"/>
    <n v="38163"/>
    <n v="3478"/>
    <n v="132736851"/>
    <s v="OFERTA DIRECTA &lt; 200 SMMLV"/>
    <s v="Vicepresidencia de Operaciones"/>
    <s v="42 42-Suministro de Bienes en general"/>
    <x v="4"/>
  </r>
  <r>
    <n v="6500003141"/>
    <d v="2021-01-15T00:00:00"/>
    <s v="HERNAN ESCOBAR POSADA REPRESENTACIONES LTDA"/>
    <x v="5"/>
    <n v="4"/>
    <s v="Suministro de las válvulas de seguridad (PSV) marca FARRIS ENGINEERING y los repuestos internos para las mismas, requeridos para las estaciones de compresión de TGI S.A. ESP."/>
    <s v="2 2. Meses"/>
    <n v="6"/>
    <s v="USD"/>
    <n v="19782"/>
    <n v="3470"/>
    <n v="68638792"/>
    <s v="OFERTA DIRECTA &lt; 200 SMMLV"/>
    <s v="Vicepresidencia de Operaciones"/>
    <s v="42 42-Suministro de Bienes en general"/>
    <x v="3"/>
  </r>
  <r>
    <n v="6500003142"/>
    <d v="2021-01-20T00:00:00"/>
    <s v="CORPORACION PARA LA INVESTIGACIÓN DESARROLLO Y LIDERAZGO - CONSOLIDAR"/>
    <x v="6"/>
    <n v="9"/>
    <s v="Identificar y caracterizar social, étnica y demográficamente las comunidades indígenas y comunidades no indígenas, que hacen parte del área de influencia directa de TGI SA ESP a partir del PK 5 hasta el PK 165+400 del Gasoducto Ballenas – Barrancabermeja, jurisdicción del departamento de La Guajira"/>
    <s v="2 2. Meses"/>
    <n v="4"/>
    <s v="COP"/>
    <m/>
    <m/>
    <n v="117700000"/>
    <s v="OFERTA DIRECTA &lt; 200 SMMLV"/>
    <s v="Gerencia Desarrollo Sostenible"/>
    <s v="31 31-Servicios Profesionales"/>
    <x v="5"/>
  </r>
  <r>
    <n v="6500003143"/>
    <d v="2021-01-21T00:00:00"/>
    <s v="PRICEWATERHOUSECOOPERS ASESORES GERENCIALES S.A.S."/>
    <x v="7"/>
    <n v="9"/>
    <s v="Aseguramiento limitado a la información social, económica y ambiental incluida en el Informe de sostenibilidad 2020 de la Transportadora de Gas Internacional S. A. ESP."/>
    <s v="2 2. Meses"/>
    <n v="4"/>
    <s v="COP"/>
    <m/>
    <m/>
    <n v="56000000"/>
    <s v="OFERTA DIRECTA &lt; 200 SMMLV"/>
    <s v="Gerencia de Auditoría Interna"/>
    <s v="29 29-Consultoría (Otros) "/>
    <x v="6"/>
  </r>
  <r>
    <n v="6500003144"/>
    <d v="2021-01-25T00:00:00"/>
    <s v="GILGAL INTERNACIONAL S.A.S."/>
    <x v="8"/>
    <n v="9"/>
    <s v="Legalización a la atención la Emergencia presentada sobre el Gasoducto Otero-Santana, en el PK 39+350, que pertenece al Distrito V – Paipa."/>
    <s v="2 2. Meses"/>
    <n v="1"/>
    <s v="COP"/>
    <m/>
    <m/>
    <n v="122306563"/>
    <s v="CDE"/>
    <s v="Vicepresidencia de Operaciones"/>
    <s v="10 10-Contrato de Obra"/>
    <x v="7"/>
  </r>
  <r>
    <n v="751347"/>
    <d v="2021-02-03T00:00:00"/>
    <s v="RELIABILITY MAINTENANCE SERVICES S.A"/>
    <x v="9"/>
    <n v="2"/>
    <s v="PRESTAR LOS SERVICIOS DE ANÁLISIS DE DATOS, DESARROLLO E IMPLEMENTACIÓN DE LA METODOLOGÍA DE MANTENIMIENTO CENTRADO EN CONFIABILIDAD, RCM POR SUS SIGLAS EN INGLÉS, A LOS SISTEMAS Y EQUIPOS QUE FORMAN PARTE DE LA INFRAESTRUCTURA DE TRANSPORTE DE GAS DE LA EMPRESA."/>
    <s v="2 2. Meses"/>
    <n v="18"/>
    <s v="COP"/>
    <m/>
    <m/>
    <n v="1427893368"/>
    <s v="PROCESO COMPETITIVO CERRADO"/>
    <s v="Vicepresidencia de Operaciones"/>
    <s v="29 29-Consultoría (Otros)"/>
    <x v="1"/>
  </r>
  <r>
    <n v="751348"/>
    <d v="2021-02-09T00:00:00"/>
    <s v="PETRO TESTING AND SERVICES COLOMBIA SAS – PTSC COLOMBIA S.A.S."/>
    <x v="10"/>
    <n v="1"/>
    <s v="Servicios asociados a la ejecución del plan de integridad mecánica de la infraestructura de LA EMPRESA"/>
    <s v="2 2. Meses"/>
    <n v="24"/>
    <s v="COP"/>
    <m/>
    <m/>
    <n v="6594777265"/>
    <s v="PROCESO COMPETITIVO CERRADO"/>
    <s v="Vicepresidencia de Operaciones"/>
    <s v="30 30-Servicios de Mantenimiento y/o Reparación"/>
    <x v="1"/>
  </r>
  <r>
    <n v="751349"/>
    <d v="2021-02-15T00:00:00"/>
    <s v="INDUSTRIAS IVOR S A CASA INGLESA"/>
    <x v="11"/>
    <n v="6"/>
    <s v="Servicio de mantenimiento preventivo, correctivo y suministro de repuestos para los grupos electrógenos de las estaciones de compresión de gas propiedad de TGI S.A. ESP."/>
    <s v="3 3. Años"/>
    <n v="3"/>
    <s v="COP"/>
    <m/>
    <m/>
    <n v="499030862"/>
    <s v="PROCESO COMPETITIVO CERRADO"/>
    <s v="Vicepresidencia de Operaciones"/>
    <s v="30 30-Servicios de Mantenimiento y/o Reparación"/>
    <x v="1"/>
  </r>
  <r>
    <n v="751350"/>
    <d v="2021-02-23T00:00:00"/>
    <s v="MOVE S.A.S"/>
    <x v="12"/>
    <n v="1"/>
    <s v="Diseño y construcción del sistema para el suministro de agua para el calentador en el city gate Cali, ubicado en el municipio de Yumbo, Valle del Cauca"/>
    <s v="1 1. Días"/>
    <n v="45"/>
    <s v="COP"/>
    <m/>
    <m/>
    <n v="199785565"/>
    <s v="PROCESO COMPETITIVO CERRADO"/>
    <s v="Vicepresidencia de Construcción"/>
    <s v="10 10-Contrato de Obra"/>
    <x v="8"/>
  </r>
  <r>
    <n v="751351"/>
    <d v="2021-02-26T00:00:00"/>
    <s v="MUNICIPIO DE PUENTE NACIONAL"/>
    <x v="13"/>
    <n v="3"/>
    <s v="Anuar esfuerzos entre el MUNICIPIO DE PUENTE NACIONAL, SANTANDER y la TRANSPORTADORA DE GAS INTERNACIONAL - TGI S.A. E.S.P., para contribuir con el mejoramiento de la vía pública terciaria mediante la construcción de 480 metros lineales de placa huella en los sectores Los Pinos y Los Guayabos de la vía que conduce de la vereda Los Robles a la vía nacional del municipio de Puente Nacional, Santander _x000a_ "/>
    <s v="2 2. Meses"/>
    <n v="6"/>
    <s v="COP"/>
    <m/>
    <m/>
    <n v="600000000"/>
    <s v="OFERTA DIRECTA &gt; 200 SMMLV"/>
    <s v="Gerencia Desarrollo Sostenible"/>
    <s v="211 211-Convenio Interadministrativo"/>
    <x v="9"/>
  </r>
  <r>
    <n v="6500003145"/>
    <d v="2021-02-08T00:00:00"/>
    <s v="OCHOA BERNAL JUANA VALENTINA"/>
    <x v="14"/>
    <n v="0"/>
    <s v="Prestar apoyo legal a la Dirección de Procesos Judiciales de la Transportadora de Gas Internacional S.A ESP, en desarrollo de la práctica de judicatura como requisito de grado como abogado."/>
    <s v="2 2. Meses"/>
    <n v="12"/>
    <s v="COP"/>
    <m/>
    <m/>
    <n v="24800964"/>
    <s v="OFERTA DIRECTA &lt; 200 SMMLV"/>
    <s v="Vicepresidencia Jurídica y de Servicios"/>
    <s v="33 33-Servicios Apoyo a la Gestion de la Entidad (servicios administrativos)"/>
    <x v="10"/>
  </r>
  <r>
    <n v="6500003146"/>
    <d v="2021-02-09T00:00:00"/>
    <s v="CORPORACION CENTRO DE DESARROLLO TECNOLOGICO DEL GAS CDT DE GAS"/>
    <x v="15"/>
    <n v="1"/>
    <s v="Desarrollo de ingeniería básica y de detalle para un (1) sistema de medición de calidad de gas asociado a la transferencia de custodia en Galán (Barrancabermeja)."/>
    <s v="2 2. Meses"/>
    <n v="3"/>
    <s v="COP"/>
    <m/>
    <m/>
    <n v="40265000"/>
    <s v="OFERTA DIRECTA &lt; 200 SMMLV"/>
    <s v="Vicepresidencia de Operaciones"/>
    <s v="24 24-Consultoría (Estudios y Diseños Tecnicos)"/>
    <x v="11"/>
  </r>
  <r>
    <n v="6500003147"/>
    <d v="2021-02-11T00:00:00"/>
    <s v="VIRTUAL STUDIO S A S"/>
    <x v="16"/>
    <n v="1"/>
    <s v="Prestación de servicios para la realización de actividades pedagógicas en la celebración y sensibilización en TGI del día Internacional de Datos Personales, con el propósito de consolidar la cultura organizacional en materia de protección de datos personales"/>
    <s v="1 1. Días"/>
    <n v="8"/>
    <s v="COP"/>
    <m/>
    <m/>
    <n v="3360000"/>
    <s v="OFERTA DIRECTA &lt; 200 SMMLV"/>
    <s v="Gerencia Juridica"/>
    <s v="31 31-Servicios Profesionales"/>
    <x v="12"/>
  </r>
  <r>
    <n v="6500003148"/>
    <d v="2021-02-17T00:00:00"/>
    <s v="MUNICIPIO DE LA TEBAIDA- QUINDÍO"/>
    <x v="17"/>
    <n v="1"/>
    <s v="Aunar esfuerzos entre la Transportadora de Gas Internacional y la Alcaldía municipal de La Tebaida, Quindío para dotar con elementos tecnológicos y mobiliarios a la Institución Educativa La Popa Sede La Palmita, localizada en la vereda Alambrado, municipio de La Tebaida-Quindío, como parte de la inversión social voluntaria del proyecto Loop de Armenia. "/>
    <s v="2 2. Meses"/>
    <n v="6"/>
    <s v="COP"/>
    <m/>
    <m/>
    <n v="40000000"/>
    <s v="OFERTA DIRECTA &lt; 200 SMMLV"/>
    <s v="Gerencia Desarrollo Sostenible"/>
    <s v="48 48-Otros Suministros"/>
    <x v="9"/>
  </r>
  <r>
    <n v="6500003149"/>
    <d v="2021-02-17T00:00:00"/>
    <s v="ASOCIACION DE PROFESIONALES Y AMBIENTALISTAS DEL DEPARTAMENTO DE LA GUAJIRA - ASOPAGUA"/>
    <x v="18"/>
    <n v="2"/>
    <s v="Suministrar los bienes descritos y garantizar su entrega a las comunidades del área de influencia de la operación y mantenimiento del Gasoducto Ballena -Barrancabermeja de TGI, en donde se hayan estructurado Proyectos Sociales en el marco del convenio celebrado entre la Alcaldía de Manaure y la Transportadora de Gas Internacional S.A ESP (TGI S.A ESP.)."/>
    <s v="1 1. Días"/>
    <n v="30"/>
    <s v="COP"/>
    <m/>
    <m/>
    <n v="163323000"/>
    <s v="OFERTA DIRECTA &lt; 200 SMMLV"/>
    <s v="Gerencia Desarrollo Sostenible"/>
    <s v="42 42-Suministro de Bienes en general"/>
    <x v="13"/>
  </r>
  <r>
    <n v="6500003150"/>
    <d v="2021-02-23T00:00:00"/>
    <s v="INLINE FLUID SYSTEMS S A S"/>
    <x v="19"/>
    <n v="2"/>
    <s v="Suministro e instalación de un filtro de condensados y partículas asociado a la transferencia de custodia en Galán (Barrancabermeja)."/>
    <s v="2 2. Meses"/>
    <n v="3"/>
    <s v="COP"/>
    <m/>
    <m/>
    <n v="36280000"/>
    <s v="OFERTA DIRECTA &lt; 200 SMMLV"/>
    <s v="Vicepresidencia de Operaciones"/>
    <s v="48 48-Otros Suministros"/>
    <x v="4"/>
  </r>
  <r>
    <n v="6500003151"/>
    <d v="2021-02-23T00:00:00"/>
    <s v="INGENIERIA COLOMBIANA DE SERVICIOS AMBIENTALES SAS"/>
    <x v="20"/>
    <n v="8"/>
    <s v="Asesoría y acompañamiento en la implementación del Plan Estratégico de Seguridad Vial - PESV de la Transportadora de Gas Internacional S.A.ESP y capacitación en temas relacionados con Seguridad Vial"/>
    <s v="2 2. Meses"/>
    <n v="9"/>
    <s v="COP"/>
    <m/>
    <m/>
    <n v="65460000"/>
    <s v="OFERTA DIRECTA &lt; 200 SMMLV"/>
    <s v="Gerencia Desarrollo Sostenible"/>
    <s v="49 49-Otros Servicios "/>
    <x v="14"/>
  </r>
  <r>
    <n v="6500003152"/>
    <d v="2021-02-24T00:00:00"/>
    <s v="BVQI COLOMBIA LTDA"/>
    <x v="21"/>
    <n v="8"/>
    <s v="Servicio de auditoria externa de seguimiento No.2 y Transición del Sistema de Gestión Integrado de la Transportadora de Gas Internacional S.A. ESP., a los procesos y subprocesos que se encuentran en el marco del alcance de la certificación, según los requisitos de las normas ISO 9001:2015, ISO 14001:2015, ISO 45001:2018 y auditoría externa de seguimiento No.2 a la NTC ISO 50001:2018."/>
    <s v="2 2. Meses"/>
    <n v="5"/>
    <s v="COP"/>
    <m/>
    <m/>
    <n v="45450000"/>
    <s v="OFERTA DIRECTA &lt; 200 SMMLV"/>
    <s v="Gerencia de Planeación y Desempeño"/>
    <s v="31 31-Servicios Profesionales"/>
    <x v="6"/>
  </r>
  <r>
    <n v="6500003153"/>
    <d v="2021-02-25T00:00:00"/>
    <s v="NAVITAS CONSULTORES SAS"/>
    <x v="22"/>
    <n v="1"/>
    <s v="CONSULTORÍA PARA EL ESTUDIO DE LA DEMANDA DE GAS NATURAL EN COLOMBIA, CON PROYECCIONES A 20 AÑOS DE LA DEMANDA POTENCIAL EN LA ZONA DE INFLUENCIA E IDENTIFICAR EL NIVEL DE UTILIZACIÓNDE UNA POSIBLE INFRAESTRUCTURA DE IMPORTACIÓN DE GAS NATURAL DEL PACÍFICO PARA CADA UNO DE LOS 15 AÑOS SIGUIENTES DESDE SU ENTRADA EN OPERACIÓN (PERIODO 2026-2041)."/>
    <s v="1 1. Días"/>
    <n v="35"/>
    <s v="COP"/>
    <m/>
    <m/>
    <n v="112000000"/>
    <s v="OFERTA DIRECTA &lt; 200 SMMLV"/>
    <s v="Vicepresidencia de Desarrollo Comercial"/>
    <s v="29 29-Consultoría (Otros)"/>
    <x v="15"/>
  </r>
  <r>
    <n v="6500003154"/>
    <d v="2021-02-26T00:00:00"/>
    <s v="PANAMERICANA OUTSOURCING S.A."/>
    <x v="23"/>
    <n v="6"/>
    <s v="Contratar el suministro de elementos de papelería, útiles de escritorio, equipos de oficina e insumos para equipos de oficina, botiquín, línea blanca y tecnología para las diferentes sedes de la Transportadora de Gas Internacional S.A. ESP que incluya la herramienta tecnológica pertinente para la administración del servicio y las solicitudes asociadas al mismo."/>
    <s v="3 3. Años"/>
    <n v="1"/>
    <s v="COP"/>
    <m/>
    <m/>
    <n v="46218487"/>
    <s v="OFERTA DIRECTA &lt; 200 SMMLV"/>
    <s v="Vicepresidencia Jurídica y de Servicios"/>
    <s v="42 42-Suministro de Bienes en general"/>
    <x v="13"/>
  </r>
  <r>
    <n v="751352"/>
    <d v="2021-03-01T00:00:00"/>
    <s v="VANTI S A ESP"/>
    <x v="24"/>
    <n v="5"/>
    <s v="Prestar con sus propios recursos, materiales, equipos, y consumibles el Servicio de Operación y Mantenimiento del Gasoducto de la Sabana de EL TRANSPORTADOR"/>
    <s v="3 3. Años"/>
    <n v="2"/>
    <s v="COP"/>
    <m/>
    <m/>
    <n v="10510481556"/>
    <s v="OFERTA DIRECTA &gt; 200 SMMLV"/>
    <s v="VOP TGI -VP DE OPERACIONES    "/>
    <s v="49 49-Otros Servicios"/>
    <x v="1"/>
  </r>
  <r>
    <n v="751354"/>
    <d v="2021-03-03T00:00:00"/>
    <s v="REYMOM LIMITADA"/>
    <x v="25"/>
    <n v="1"/>
    <s v="Mantenimiento y reparación de las válvulas de línea (bola, globo, compuerta y mariposa) y válvulas antirretorno (check) de las estaciones de compresión de TGI S.A. ESP"/>
    <s v="3 3. Años"/>
    <n v="3"/>
    <s v="COP"/>
    <m/>
    <m/>
    <n v="403256000"/>
    <s v="PROCESO COMPETITIVO CERRADO"/>
    <s v="TGI -DIR DE MANTENIMIENTO ZONAL NORTE"/>
    <s v="30 30-Servicios de Mantenimiento y/o Reparación"/>
    <x v="1"/>
  </r>
  <r>
    <n v="751355"/>
    <d v="2021-03-05T00:00:00"/>
    <s v="CONSTRUCCIONES DIM S A S"/>
    <x v="26"/>
    <n v="5"/>
    <s v="Obras civiles de mejoramiento a los cerramientos perimetrales de los city gates Chinchiná y La Tebaida y de los Taps Ansermanuevo y La Celia-Balboa pertenecientes a la Vicepresidencia de Operaciones de la Transportadora de Gas Internacional S.A ESP"/>
    <s v="2 2. Meses"/>
    <n v="4"/>
    <s v="COP"/>
    <m/>
    <m/>
    <n v="424267183"/>
    <s v="PROCESO COMPETITIVO CERRADO"/>
    <s v="TGI -VP DE OPERACIONES"/>
    <s v="10 10-Contrato de Obra"/>
    <x v="8"/>
  </r>
  <r>
    <n v="751356"/>
    <d v="2021-03-05T00:00:00"/>
    <s v="COLSERPETROL LTDA"/>
    <x v="27"/>
    <n v="5"/>
    <s v="Servicios para el Montaje e instalación de válvulas de sistemas de gas, en las estaciones de compresión y red nacional de gasoductos de TGI SA ESP."/>
    <s v="2 2. Meses"/>
    <n v="12"/>
    <s v="COP"/>
    <m/>
    <m/>
    <n v="3657380451"/>
    <s v="PROCESO COMPETITIVO CERRADO"/>
    <s v="TGI -VP DE OPERACIONES"/>
    <s v="10 10-Contrato de Obra"/>
    <x v="16"/>
  </r>
  <r>
    <n v="751357"/>
    <d v="2021-03-12T00:00:00"/>
    <s v="HOERBIGER DE COLOMBIA LTDA"/>
    <x v="28"/>
    <n v="9"/>
    <s v="Servicio de reparación o reacondicionamiento general de válvulas compresoras y cajas de sello (packing) para compresores GEMINI y las válvulas compresoras y las cajas de sello (packing) para compresores GEMINI modelo FS-604 y las válvulas compresoras y las cajas de sello (packing) para los compresores ARIEL modelos JGK-4, JGT-4, JGC-4, JGC-2 Y JGJ-2 propiedad de TGI S.A. ESP."/>
    <s v="3 3. Años"/>
    <n v="3"/>
    <s v="COP"/>
    <m/>
    <m/>
    <n v="433117170"/>
    <s v="PROCESO COMPETITIVO CERRADO"/>
    <s v="DMS TGI -DIR DE MANTENIMIENTO ZONAL SUROCCIDENTE    "/>
    <s v="30 30-Servicios de Mantenimiento y/o Reparación"/>
    <x v="1"/>
  </r>
  <r>
    <n v="751358"/>
    <d v="2021-03-12T00:00:00"/>
    <s v="ADVANCE CONTROLES COLOMBIA SAS"/>
    <x v="29"/>
    <n v="1"/>
    <s v="Contrato marco para el suministro de Controladores Control Wave Micro y repuestos y servicios orientados al mantenimiento de los equipos de medición y control de marca Bristol Babcock instalados en la red de transporte de TGI"/>
    <s v="3 3. Años"/>
    <n v="3"/>
    <s v="USD"/>
    <n v="311173"/>
    <n v="3535"/>
    <n v="1099878769"/>
    <s v="OFERTA DIRECTA &gt; 200 SMMLV"/>
    <s v="TGI -VP DE OPERACIONES"/>
    <s v="48 48-Otros Suministros"/>
    <x v="17"/>
  </r>
  <r>
    <n v="6500003155"/>
    <d v="2021-03-04T00:00:00"/>
    <s v="MUNICIPIO DE PARATEBUENO"/>
    <x v="30"/>
    <n v="5"/>
    <s v="Aunar esfuerzos entre el MUNICIPIO DE PARATEBUENO y la TRASPORTADORA DE GAS INTERNACIONAL - TGI SA ESP para el desarrollo de tres (3) proyectos sociales que consisten en: Suministro de materiales para el mantenimiento de la vía que conduce a la Estación Compresora de Gas Paratebueno (Vía Pública terciaria Palomas); Capacitación en fundamentación de vigilancia privada; y Suministro de materiales e insumos para el desarrollo de proyectos productivos agrícolas, a beneficio de las comunidades del área de influencia directa de TGI S.A. ESP, localizadas en el Municipio de Paratebueno - Cundinamarca."/>
    <s v="2 2. Meses"/>
    <n v="3"/>
    <s v="COP"/>
    <m/>
    <m/>
    <n v="134999995"/>
    <s v="OFERTA DIRECTA &lt; 200 SMMLV"/>
    <s v="TGI -SUBDIR DE GESTIÓN SOCIAL"/>
    <s v="49 49-Otros Servicios"/>
    <x v="9"/>
  </r>
  <r>
    <n v="6500003156"/>
    <d v="2021-03-05T00:00:00"/>
    <s v="KROLL ASSOCIATES (COLOMBIA) S.A.S"/>
    <x v="31"/>
    <n v="2"/>
    <s v="Prestar los servicios de debida diligencia reputacional y asesoría en verificación de reportes recibidos a través del Canal Ético de la empresa, así como investigaciones relacionadas con dichos reportes, requeridas por los Comités de Ética y Cumplimiento y Auditoria y Riesgos de TGI."/>
    <s v="2 2. Meses"/>
    <n v="12"/>
    <s v="COP"/>
    <m/>
    <m/>
    <n v="58823529"/>
    <s v="OFERTA DIRECTA &lt; 200 SMMLV"/>
    <s v="TGI -DIR DE CUMPLIMIENTO"/>
    <s v="33 33-Servicios Apoyo a la Gestion de la Entidad (servicios administrativos)"/>
    <x v="14"/>
  </r>
  <r>
    <n v="6500003157"/>
    <d v="2021-03-09T00:00:00"/>
    <s v="ENDRESS+HAUSER ‎(COLOMBIA)‎ SAS"/>
    <x v="32"/>
    <n v="1"/>
    <s v="Suministro de repuestos y elementos de medición fabricados por el grupo Endress+Hauser, incluyendo Spectra Sensor, así como la prestación de servicios de mantenimiento e instalación para dicho tipo de elementos."/>
    <s v="3 3. Años"/>
    <n v="3"/>
    <s v="COP"/>
    <m/>
    <m/>
    <n v="151260504"/>
    <s v="OFERTA DIRECTA &lt; 200 SMMLV"/>
    <s v="TGI -GER DE OPERACIONES"/>
    <s v="30 30-Servicios de Mantenimiento y/o Reparación"/>
    <x v="17"/>
  </r>
  <r>
    <n v="6500003158"/>
    <d v="2021-03-11T00:00:00"/>
    <s v="GARCIA VALDERRAMA DUEÑAS &amp; ASOCIADOS SOCIEDAD POR ACCIONES SIMPLIFICADA"/>
    <x v="33"/>
    <n v="4"/>
    <s v="Prestar el servicio de representación de LA EMPRESA a nivel nacional de 10 procesos judiciales que actualmente se encuentran en curso."/>
    <s v="4 4. Indeterminado"/>
    <n v="0"/>
    <s v="COP"/>
    <m/>
    <m/>
    <n v="59628207"/>
    <s v="OFERTA DIRECTA &lt; 200 SMMLV"/>
    <s v="TGI -DIR DE PROCESOS JUDICIALES"/>
    <s v="31 31-Servicios Profesionales "/>
    <x v="0"/>
  </r>
  <r>
    <n v="6500003159"/>
    <d v="2021-03-12T00:00:00"/>
    <s v="CTN GLOBAL COLOMBIA LTDA"/>
    <x v="34"/>
    <n v="3"/>
    <s v="Servicio para la Parametrización de Prometheus en SAP S4 Hana para la Transportadora de Gas Internacional SA ESP"/>
    <s v="2 2. Meses"/>
    <n v="6"/>
    <s v="USD"/>
    <n v="37000"/>
    <n v="3535"/>
    <n v="130780940"/>
    <s v="OFERTA DIRECTA &lt; 200 SMMLV"/>
    <s v="TGI -DIR DE TECNOLOGÍA DE LA INFORMACIÓN"/>
    <s v="49 49-Otros Servicios"/>
    <x v="18"/>
  </r>
  <r>
    <n v="6500003160"/>
    <d v="2021-03-15T00:00:00"/>
    <s v="GRUPO EMPRESARIAL RESPONSABLE SAS"/>
    <x v="35"/>
    <n v="5"/>
    <s v="Prestar el Servicio de consultoría profesional para el desarrollo de trabajos de auditoría especializada y servicios de apoyo por demanda, de diferente naturaleza y alcance, que la Gerencia de Auditoría Interna de la Transportadora de Gas Internacional S.A. ESP requiera en el desarrollo de sus labores"/>
    <s v="2 2. Meses"/>
    <n v="12"/>
    <s v="COP"/>
    <m/>
    <m/>
    <n v="134000000"/>
    <s v="OFERTA DIRECTA &lt; 200 SMMLV"/>
    <s v="TGI -GER DE AUDITORÍA INTERNA"/>
    <s v="49 49-Otros Servicios"/>
    <x v="6"/>
  </r>
  <r>
    <n v="6500003161"/>
    <d v="2021-03-15T00:00:00"/>
    <s v="LARA RAMOS JOSE ANTONIO"/>
    <x v="36"/>
    <n v="5"/>
    <s v="Implementación, descripción, montaje y simulación de las ecuaciones necesarias para la interpretación de la ruptura de una tubería que transporta un gas que se encuentra bajo dos medios porosos y un río a través de software COMSOL - Software for Multiphysics Simulation"/>
    <s v="1 1. Días"/>
    <n v="75"/>
    <s v="COP"/>
    <m/>
    <m/>
    <n v="45000000"/>
    <s v="OFERTA DIRECTA &lt; 200 SMMLV"/>
    <s v="TGI -GER DE ASEGURAMIENTO"/>
    <s v="31 31-Servicios Profesionales"/>
    <x v="15"/>
  </r>
  <r>
    <n v="6500003162"/>
    <d v="2021-03-17T00:00:00"/>
    <s v="INTRANS S A S"/>
    <x v="37"/>
    <n v="9"/>
    <s v="Suministro de barreras de protección eléctrica para equipos de medición y telemetría de la Empresa"/>
    <s v="3 3. Años"/>
    <n v="3"/>
    <s v="COP"/>
    <m/>
    <m/>
    <n v="151260504"/>
    <s v="OFERTA DIRECTA &lt; 200 SMMLV"/>
    <s v="TGI -GER DE OPERACIONES"/>
    <s v="42 42-Suministro de Bienes en general"/>
    <x v="17"/>
  </r>
  <r>
    <n v="6500003163"/>
    <d v="2021-03-18T00:00:00"/>
    <s v="PROJECT MANAGEMENT OFFICE SA"/>
    <x v="38"/>
    <n v="0"/>
    <s v="Consultoría para la implementación de las evaluaciones IN CURSUS - EX POST de los proyectos de portafolio de TGI SA ESP"/>
    <s v="2 2. Meses"/>
    <n v="12"/>
    <s v="COP"/>
    <m/>
    <m/>
    <n v="47899164"/>
    <s v="OFERTA DIRECTA &lt; 200 SMMLV"/>
    <s v="TGI -GER DE ASEGURAMIENTO"/>
    <s v="23 23-Consultoría (Gerencia de Proyecto)"/>
    <x v="15"/>
  </r>
  <r>
    <n v="6500003164"/>
    <d v="2021-03-18T00:00:00"/>
    <s v="DELGADO CASTILLO MARIA FERNANDA"/>
    <x v="39"/>
    <n v="5"/>
    <s v="Prestar apoyo legal a la Dirección de Tierras de la Transportadora de Gas Internacional S.A. ESP, en desarrollo de la práctica de judicatura como requisito de grado como abogado."/>
    <s v="2 2. Meses"/>
    <n v="12"/>
    <s v="COP"/>
    <m/>
    <m/>
    <n v="24800964"/>
    <s v="OFERTA DIRECTA &lt; 200 SMMLV"/>
    <s v="TGI -DIR DE TIERRAS"/>
    <s v="49 49-Otros Servicios"/>
    <x v="10"/>
  </r>
  <r>
    <n v="6500003165"/>
    <d v="2021-03-18T00:00:00"/>
    <s v="ERNST &amp; YOUNG S A S"/>
    <x v="40"/>
    <n v="1"/>
    <s v="Prestar el servicio de auditoría al proceso de Tecnología de la Información de la Transportadora de Gas Internacional S.A. ESP, relacionado con Seguridad en las Aplicaciones, Gestión de terceros, Licenciamiento (Sustantiva y Control), Gobierno de Datos y Consultoría Transformación Digital-Tecnología"/>
    <s v="2 2. Meses"/>
    <n v="10"/>
    <s v="COP"/>
    <m/>
    <m/>
    <n v="90000000"/>
    <s v="OFERTA DIRECTA &lt; 200 SMMLV"/>
    <s v="TGI -GER DE AUDITORÍA INTERNA"/>
    <s v="29 29-Consultoría (Otros)"/>
    <x v="6"/>
  </r>
  <r>
    <n v="6500003166"/>
    <d v="2021-03-23T00:00:00"/>
    <s v="INGSECOL S A S"/>
    <x v="41"/>
    <n v="5"/>
    <s v="Prestar el servicio de mantenimiento preventivo y correctivo del sistema de detección, alarma y de extinción de incendios para el Centro de Cómputo ubicado en Barrancabermeja y el Centro principal de Control (CPC) ubicado en la ciudad de Bogotá"/>
    <s v="3 3. Años"/>
    <n v="3"/>
    <s v="COP"/>
    <m/>
    <m/>
    <n v="79716406"/>
    <s v="OFERTA DIRECTA &lt; 200 SMMLV"/>
    <s v="TGI -DIR DE TECNOLOGÍA DE LA INFORMACIÓN"/>
    <s v="49 49-Otros Servicios"/>
    <x v="18"/>
  </r>
  <r>
    <n v="6500003167"/>
    <d v="2021-03-23T00:00:00"/>
    <s v="VALORA CONSULTORIA S A S"/>
    <x v="42"/>
    <n v="9"/>
    <s v="Servicios profesionales de asesoría financiera para apoyar en la implementación de mejoras a actividades de reporte y elaboración de proyecciones financieras para la Vicepresidencia Financiera de TGI S.A. ESP."/>
    <s v="2 2. Meses"/>
    <n v="4"/>
    <s v="COP"/>
    <m/>
    <m/>
    <n v="64000000"/>
    <s v="OFERTA DIRECTA &lt; 200 SMMLV"/>
    <s v="TGI -VP FINANCIERA"/>
    <s v="31 31-Servicios Profesionales"/>
    <x v="14"/>
  </r>
  <r>
    <n v="6500003168"/>
    <d v="2021-03-26T00:00:00"/>
    <s v="OLARTE MOURE &amp; ASOCIADOS SAS"/>
    <x v="43"/>
    <n v="6"/>
    <s v="Prestar los servicios profesionales para realizar la auditoría del Programa de Ética y Cumplimiento y del componente de Protección de Datos de la Transportadora de Gas Internacional S.A. ESP"/>
    <s v="2 2. Meses"/>
    <n v="3"/>
    <s v="COP"/>
    <m/>
    <m/>
    <n v="35000000"/>
    <s v="OFERTA DIRECTA &lt; 200 SMMLV"/>
    <s v="TGI -GER DE AUDITORÍA INTERNA"/>
    <s v="31 31-Servicios Profesionales"/>
    <x v="6"/>
  </r>
  <r>
    <n v="6500003169"/>
    <d v="2021-03-26T00:00:00"/>
    <s v="CENTRO MEDICO OFTALMOLOGICO Y LABORATORIO CLÍNICO ANDRADE NARVÁEZ SOCIEDAD POR ACCIONES SIMPLIFICADA - COLCAN S.A.S."/>
    <x v="44"/>
    <n v="3"/>
    <s v="Servicio dirigido a realizar el examen de prueba de sustancias psicoactivas para todos los colaboradores de TGI S.A ESP ubicados en los centros de trabajo operativo y sede administrativa."/>
    <s v="2 2. Meses"/>
    <n v="12"/>
    <s v="COP"/>
    <m/>
    <m/>
    <n v="41000000"/>
    <s v="OFERTA DIRECTA &lt; 200 SMMLV"/>
    <s v="TGI -GER DE DESARROLLO SOSTENIBLE"/>
    <s v="34 34-Servicios Asistenciales de Salud"/>
    <x v="19"/>
  </r>
  <r>
    <n v="6500003170"/>
    <d v="2021-03-29T00:00:00"/>
    <s v="ENTERPRISE RISK CONSULTING SAS"/>
    <x v="45"/>
    <n v="3"/>
    <s v="Prestar los servicios profesionales para soporte del proceso de Auditoría Interna de la Transportadora de Gas Internacional SA ESP, mediante el desarrollo de las siguientes auditorías especializadas:Cobertura y administración de seguros, gestión de tierras, gestión para inspecciones con herramienta inteligente (ILI) y gestión de medición y balance "/>
    <s v="2 2. Meses"/>
    <n v="10"/>
    <s v="COP"/>
    <m/>
    <m/>
    <n v="109000000"/>
    <s v="OFERTA DIRECTA &lt; 200 SMMLV"/>
    <s v="TGI -GER DE AUDITORÍA INTERNA"/>
    <s v="31 31-Servicios Profesionales "/>
    <x v="6"/>
  </r>
  <r>
    <n v="751359"/>
    <d v="2021-04-08T00:00:00"/>
    <s v="CONSORCIO TRANSPORTE ESPECIAL NACIONAL"/>
    <x v="46"/>
    <n v="3"/>
    <s v="Prestar el Servicio de transporte público terrestre automotor especial, renting (alquiler de vehículos automotores) y transporte de materiales a nivel nacional, para personal de la Transportadora de Gas Internacional S.A. ESP (en adelante LA EMPRESA) y personal autorizado por LA EMPRESA."/>
    <s v="3 3. Años"/>
    <n v="3"/>
    <s v="COP"/>
    <m/>
    <m/>
    <n v="26444618955"/>
    <s v="PROCESO COMPETITIVO ABIERTO"/>
    <s v="TGI -DIR DE SERVICIOS ADMINISTRATIVOS"/>
    <m/>
    <x v="14"/>
  </r>
  <r>
    <n v="751360"/>
    <d v="2021-04-09T00:00:00"/>
    <s v="MUNICIPIO DE MIRAFLORES"/>
    <x v="47"/>
    <n v="1"/>
    <s v="Anuar esfuerzos técnicos, administrativos y financieros entre la TRANSPORTADORA DE GAS INTERNACIONAL S.A. ESP. y el MUNICIPIO DE MIRAFLORES para ejecutar el proyecto de ampliación de la cobertura del servicio de gas natural domiciliario para las veredas Estancia y Tablón, Guamal y Ayatá del municipio de MIRAFLORES en el departamento de BOYACÁ – FASE II."/>
    <s v="2 2. Meses"/>
    <n v="6"/>
    <s v="COP"/>
    <m/>
    <m/>
    <n v="223754210"/>
    <s v="OFERTA DIRECTA &gt; 200 SMMLV"/>
    <s v="TGI -SUBDIR DE GESTIÓN SOCIAL"/>
    <m/>
    <x v="9"/>
  </r>
  <r>
    <n v="751361"/>
    <d v="2021-04-19T00:00:00"/>
    <s v="BAWER COMPANY SAS"/>
    <x v="48"/>
    <n v="3"/>
    <s v="Suministro de grasas especiales para válvulas de línea y de proceso, instaladas en las facilidades propiedad de TGI S.A. ESP."/>
    <s v="3 3. Años"/>
    <n v="2"/>
    <s v="USD"/>
    <n v="198258"/>
    <n v="3596"/>
    <n v="712934725"/>
    <s v="OFERTA DIRECTA &gt; 200 SMMLV"/>
    <s v="TGI -DIR DE MANTENIMIENTO ZONAL CENTROORIENTE"/>
    <m/>
    <x v="4"/>
  </r>
  <r>
    <n v="751362"/>
    <d v="2021-04-21T00:00:00"/>
    <s v="ING CONS S.A.S"/>
    <x v="49"/>
    <n v="3"/>
    <s v="Adecuación, construcción de líneas de tuberías, suministro de bienes, montaje de los equipos y habilitación de los sistemas de gas combustible y gas arranque en la estación compresora de gas Vasconia."/>
    <s v="2 2. Meses"/>
    <n v="12"/>
    <s v="COP"/>
    <m/>
    <m/>
    <n v="819050795"/>
    <s v="PROCESO COMPETITIVO CERRADO"/>
    <s v="TGI -VP DE OPERACIONES"/>
    <m/>
    <x v="16"/>
  </r>
  <r>
    <n v="751363"/>
    <d v="2021-04-23T00:00:00"/>
    <s v="GILGAL INTERNACIONAL S.A.S."/>
    <x v="8"/>
    <n v="9"/>
    <s v="Diseño, procura y construcción del punto de salida para el SNT, ubicado sobre gasoducto de 3&quot;, ubicado en el municipio de Duitama – Boyacá, sobre la variante Boyacá – Santander, Ramal Belén (Teatinos - Belencito), solicitado por el remitente EOS ENERGY SAS ESP"/>
    <s v="2 2. Meses"/>
    <n v="5"/>
    <s v="COP"/>
    <m/>
    <m/>
    <n v="343452177"/>
    <s v="OFERTA DIRECTA &gt; 200 SMMLV"/>
    <s v="GEA TGI -GER DE ASEGURAMIENTO    "/>
    <m/>
    <x v="20"/>
  </r>
  <r>
    <n v="751364"/>
    <d v="2021-04-27T00:00:00"/>
    <s v="OBCIPOL SAS"/>
    <x v="50"/>
    <n v="0"/>
    <s v="CONSTRUCCIÓN DE OBRAS CIVILES Y GEOTÉCNICAS EN LOS RAMALES DEL DISTRITO I DE TGI S.A. ESP"/>
    <s v="2 2. Meses"/>
    <n v="3"/>
    <s v="COP"/>
    <m/>
    <m/>
    <n v="561938332"/>
    <s v="PROCESO COMPETITIVO CERRADO"/>
    <s v="TGI -GER DE PROYECTOS"/>
    <m/>
    <x v="8"/>
  </r>
  <r>
    <n v="751365"/>
    <d v="2021-04-28T00:00:00"/>
    <s v="UNIVERSIDAD ANTONIO NARIÑO"/>
    <x v="51"/>
    <n v="7"/>
    <s v="Aunar esfuerzos para establecer las obligaciones, duración, aportes propiedad intelectual y otros aspectos tanto de la UAN (Universidad Antonio Nariño) como TGI S.A. en la ejecución del proyecto de impacto social, investigación e innovación denominado &quot;producción de biogas y fertilizantes orgánicos en zonas rurales utilizando un biodigestor acoplado a un fotobiorreactor valorizando las aguas residuales&quot; este proyecto busca la creación de un prototipo integrado por un biodigestor y un fotobiorreactor que contribuirá a la producción de biogas y fertilizantes que sirvirán de uso para las comunidades rurales del área de influencia de TGI S.A . EPS &quot; en adelante del proyecto."/>
    <s v="2 2. Meses"/>
    <n v="12"/>
    <s v="COP"/>
    <m/>
    <m/>
    <n v="149993000"/>
    <s v="OFERTA DIRECTA &gt; 200 SMMLV"/>
    <s v="Gerencia Desarrollo Sostenible"/>
    <m/>
    <x v="9"/>
  </r>
  <r>
    <n v="6500003171"/>
    <d v="2021-04-07T00:00:00"/>
    <s v="FUNDACION JUAN FELIPE  GOMEZ"/>
    <x v="52"/>
    <n v="1"/>
    <s v="Proyección de imagen y marca de TGI en aspectos de equidad, diversidad e inclusión y transformación social, mediante el evento Women Working for the World organizado por la Fundación Juanfe Modelo de Desarrollo Social, que se llevará a cabo el próximo 8 de abril de 2021."/>
    <s v="2 2. Meses"/>
    <n v="1"/>
    <s v="COP"/>
    <m/>
    <m/>
    <n v="10000000"/>
    <s v="OFERTA DIRECTA &lt; 200 SMMLV"/>
    <s v="TGI -SUBDIR DE COMUNICACIONES"/>
    <m/>
    <x v="21"/>
  </r>
  <r>
    <n v="6500003172"/>
    <d v="2021-04-13T00:00:00"/>
    <s v="BISMARK COLOMBIA S A S"/>
    <x v="53"/>
    <n v="6"/>
    <s v="Suministro de módems para Telemetría de los sitios integrados a la red SCADA de TGI S.A. ESP"/>
    <s v="2 2. Meses"/>
    <n v="12"/>
    <s v="USD"/>
    <n v="38696"/>
    <n v="3654"/>
    <n v="141395184"/>
    <s v="OFERTA DIRECTA &lt; 200 SMMLV"/>
    <s v="TRANSPORTADORA DE GAS INTERNACIONAL SA ESP"/>
    <m/>
    <x v="22"/>
  </r>
  <r>
    <n v="6500003173"/>
    <d v="2021-04-21T00:00:00"/>
    <s v="ESECO LTDA"/>
    <x v="54"/>
    <n v="7"/>
    <s v="Legalización de la atención de la Emergencia presentada sobre el ramal Barrancas, en el PK 1+750, que pertenece al gasoducto Ballena Barrancabermeja Distrito VI – Valledupar, ocurrida el 4 de marzo de 2021"/>
    <s v="2 2. Meses"/>
    <n v="2"/>
    <s v="COP"/>
    <m/>
    <m/>
    <n v="31498125"/>
    <s v="CDE"/>
    <s v="TGI -DIR DE MANTENIMIENTO ZONAL NORTE"/>
    <m/>
    <x v="7"/>
  </r>
  <r>
    <n v="6500003174"/>
    <d v="2021-04-23T00:00:00"/>
    <s v="AAP MONTAJES Y MANTENIMIENTOS ELECTRICOS SAS"/>
    <x v="55"/>
    <n v="9"/>
    <s v="Reparaciones de daños eléctricos y el mantenimiento de acometidas eléctricas, las puestas a tierra, en los distritos 7 Manizales y 8 Buga del Gasoducto Mariquita – Cali."/>
    <s v="2 2. Meses"/>
    <n v="12"/>
    <s v="COP"/>
    <m/>
    <m/>
    <n v="150741003"/>
    <s v="OFERTA DIRECTA &lt; 200 SMMLV"/>
    <s v="TGI -VP DE OPERACIONES"/>
    <m/>
    <x v="23"/>
  </r>
  <r>
    <n v="6500003175"/>
    <d v="2021-04-28T00:00:00"/>
    <s v="BLU INTERPRETER SAS"/>
    <x v="56"/>
    <n v="6"/>
    <s v="PRESTAR EL SERVICIO DE TRADUCCIÓN PROFESIONAL PARA LA TRANSPORTADORA DE GAS INTERNACIONAL S.A. ESP"/>
    <s v="2 2. Meses"/>
    <n v="12"/>
    <s v="COP"/>
    <m/>
    <m/>
    <n v="30252100"/>
    <s v="OFERTA DIRECTA &lt; 200 SMMLV"/>
    <s v="TGI -SUBDIR DE COMUNICACIONES"/>
    <m/>
    <x v="21"/>
  </r>
  <r>
    <n v="6500003176"/>
    <d v="2021-04-28T00:00:00"/>
    <s v="INSTITUTO GEOGRAFICO AGUSTIN CODAZZI"/>
    <x v="57"/>
    <n v="9"/>
    <s v="suministrar, para los predios intervenidos por la infraestructura de TGI o para proyectos nuevos, la información catastral en medio magnético o impreso, registros catastrales uno y dos, certificados catastrales y copias digitales o físicas de fichas prediales análogas de predios ubicados en los municipios de A nivel nacional donde TGI tenga presencia que sean de la jurisdicción del Instituto Geográfico Agustín Codazzi (IGAC)."/>
    <s v="3 3. Años"/>
    <n v="4"/>
    <s v="COP"/>
    <m/>
    <m/>
    <n v="59540830"/>
    <s v="OFERTA DIRECTA &lt; 200 SMMLV"/>
    <s v="TGI -DIR DE TIERRAS"/>
    <m/>
    <x v="1"/>
  </r>
  <r>
    <n v="6500003177"/>
    <d v="2021-04-28T00:00:00"/>
    <s v="PEDRO ALARCON Y CIA SAS"/>
    <x v="58"/>
    <n v="2"/>
    <s v="Construcción de cunetas para manejo de aguas de escorrentía y reparaciones de la estabilización química y del asfalto en la vía de acceso a la ECG Puente Guillermo de TGI SA ESP.”."/>
    <s v="2 2. Meses"/>
    <n v="2"/>
    <s v="COP"/>
    <m/>
    <m/>
    <n v="80931176"/>
    <s v="OFERTA DIRECTA &lt; 200 SMMLV"/>
    <s v="TGI -SUBDIR DE GESTIÓN SOCIAL"/>
    <m/>
    <x v="8"/>
  </r>
  <r>
    <n v="6500003178"/>
    <d v="2021-04-28T00:00:00"/>
    <s v="TECPESA S A"/>
    <x v="59"/>
    <n v="1"/>
    <s v="Diseño, fabricación y suministro de accesorio de conexión “Three way tee” de 18”X4”x4” de diámetro para punto de conexión de entrada en San Martin – César (A nivel nacional donde TGI tenga presencia)."/>
    <s v="1 1. Días"/>
    <n v="42"/>
    <s v="EUR"/>
    <n v="3200"/>
    <n v="4494"/>
    <n v="14380800"/>
    <s v="OFERTA DIRECTA &lt; 200 SMMLV"/>
    <s v="TGI -GER DE PROYECTOS"/>
    <m/>
    <x v="3"/>
  </r>
  <r>
    <n v="6500003179"/>
    <d v="2021-04-29T00:00:00"/>
    <s v="SUMATEC S.A.S"/>
    <x v="60"/>
    <n v="7"/>
    <s v="SUMINISTRO DE EQUIPOS PARA TRABAJO SEGURO EN ALTURAS Y ESPACIOS CONFINADOS PARA LOS CENTROS DE TRABAJO DE LA TRANSPORTADORA DE GAS INTERNACIONAL S.A. ESP. - TGI S.A. ESP."/>
    <s v="2 2. Meses"/>
    <n v="6"/>
    <s v="COP"/>
    <m/>
    <m/>
    <n v="140227000"/>
    <s v="OFERTA DIRECTA &lt; 200 SMMLV"/>
    <s v="TGI -SUBDIR HS"/>
    <m/>
    <x v="24"/>
  </r>
  <r>
    <n v="751366"/>
    <d v="2021-05-07T00:00:00"/>
    <s v="CENTRO REGIONAL DE ESTUDIOS DE ENERGÍA"/>
    <x v="61"/>
    <n v="8"/>
    <s v="SERVICIO PARA EL DESARROLLO DE ESCENARIOS ENERGÉTICOS LOCALES QUE LE PERMITAN A TGI EXPLORAR FUTUROS RELEVANTES PARA CALIBRAR SU ESTRATEGIA DE NEGOCIO."/>
    <s v="2 2. Meses"/>
    <n v="4"/>
    <s v="USD"/>
    <n v="150000"/>
    <n v="3800"/>
    <n v="570000000"/>
    <s v="OFERTA DIRECTA &gt; 200 SMMLV"/>
    <s v="TGI -GER DE PLANEACIÓN Y DESEMPEÑO"/>
    <m/>
    <x v="2"/>
  </r>
  <r>
    <n v="6500003180"/>
    <d v="2021-05-07T00:00:00"/>
    <s v="COMPAÑIA DE INGENIEROS DE SISTEMAS ASOCIADOS  COINSA SAS"/>
    <x v="62"/>
    <n v="5"/>
    <s v="Suministro de Firewalls para la segmentación y protección de la red OT de la Transportadora de Gas Internacional SA ESP."/>
    <s v="2 2. Meses"/>
    <n v="36"/>
    <s v="USD"/>
    <n v="27690"/>
    <n v="3800"/>
    <n v="105222000"/>
    <s v="OFERTA DIRECTA &lt; 200 SMMLV"/>
    <s v="TGI -DIR DE TECNOLOGÍA DE LA INFORMACIÓN"/>
    <m/>
    <x v="22"/>
  </r>
  <r>
    <n v="6500003181"/>
    <d v="2021-05-10T00:00:00"/>
    <s v="ECONOMICA CONSULTORES LIMITADA"/>
    <x v="63"/>
    <n v="3"/>
    <s v="Consultoría Técnica"/>
    <s v="2 2. Meses"/>
    <n v="4"/>
    <s v="COP"/>
    <m/>
    <m/>
    <n v="152600000"/>
    <s v="OFERTA DIRECTA &lt; 200 SMMLV"/>
    <s v="TGI -GER DE REGULACIÓN Y POLÍTICAS ENERGÉTICAS"/>
    <m/>
    <x v="15"/>
  </r>
  <r>
    <n v="6500003182"/>
    <d v="2021-05-10T00:00:00"/>
    <s v="PROYECTOS GESTIÓN, CAPACITACIÓN Y CALIDAD LIMITADA"/>
    <x v="64"/>
    <n v="9"/>
    <s v="Auditoría interna al sistema de gestión energético bajo los requisitos de la norma ISO 50001:2018, acompañamiento en la auditoria externa de la misma norma."/>
    <s v="2 2. Meses"/>
    <n v="3"/>
    <s v="COP"/>
    <m/>
    <m/>
    <n v="12000000"/>
    <s v="OFERTA DIRECTA &lt; 200 SMMLV"/>
    <s v="TGI -GER DE PLANEACIÓN Y DESEMPEÑO"/>
    <m/>
    <x v="6"/>
  </r>
  <r>
    <n v="6500003183"/>
    <d v="2021-05-12T00:00:00"/>
    <s v="MUNICIPIO DE TUNUNGUA"/>
    <x v="65"/>
    <n v="3"/>
    <s v="Aunar esfuerzos entre el MUNICIPIO DE TUNUNGUÁ y la TRASPORTADORA DE GAS INTERNACIONAL - TGI S.A. ESP, para el suministro de plántulas certificadas de cítricos injertados como naranja variedad valencia y limón Tahití, para el proyecto de tecnificación de cultivos frutales en beneficio de las comunidades de las veredas de Santa Rosa, Mojarras y Palmar del Municipio de Tununguá, Boyacá."/>
    <s v="2 2. Meses"/>
    <n v="3"/>
    <s v="COP"/>
    <m/>
    <m/>
    <n v="59918288"/>
    <s v="OFERTA DIRECTA &lt; 200 SMMLV"/>
    <s v="TGI -SUBDIR DE GESTIÓN SOCIAL"/>
    <m/>
    <x v="9"/>
  </r>
  <r>
    <n v="6500003184"/>
    <d v="2021-05-19T00:00:00"/>
    <s v="PSL PROANALISIS LTDA"/>
    <x v="66"/>
    <n v="3"/>
    <s v="El CONTRATISTA se obliga, bajo los términos y condiciones establecidos en el presente documento, a realizar los Monitoreos de Radiación Luminosa en las Estaciones de Compresión de Gas: Jagua del Pilar, en el departamento de la Guajira y Casacará, Curumaní, Norean y San Alberto, en el departamento del Cesar."/>
    <s v="2 2. Meses"/>
    <n v="6"/>
    <s v="COP"/>
    <m/>
    <m/>
    <n v="40000000"/>
    <s v="OFERTA DIRECTA &lt; 200 SMMLV"/>
    <s v="TRANSPORTADORA DE GAS INTERNACIONAL SA ESP"/>
    <m/>
    <x v="14"/>
  </r>
  <r>
    <n v="6500003185"/>
    <d v="2021-05-20T00:00:00"/>
    <s v="INGENIERÍAS TRITURADOS Y CONCRETOS S.A."/>
    <x v="67"/>
    <n v="8"/>
    <s v="Legalización a la atención de la Emergencia presentada presentada sobre el Ramal Playa Roja a San Vicente , en el PK 11+7504 , que pertenece al gasoducto Ballena - Barrancabermeja en el Distrito I – Barrancabermeja. Declarada el 25 de marzo de 2021"/>
    <s v="2 2. Meses"/>
    <n v="2"/>
    <s v="COP"/>
    <m/>
    <m/>
    <n v="52001173"/>
    <s v="CDE"/>
    <s v="TGI -DIR DE MANTENIMIENTO ZONAL NORTE"/>
    <m/>
    <x v="7"/>
  </r>
  <r>
    <n v="6500003186"/>
    <d v="2021-05-21T00:00:00"/>
    <s v="ALEJANDRO ORTIZ TIQUE"/>
    <x v="68"/>
    <n v="0"/>
    <s v="Prestar apoyo legal a la Dirección de Procesos Judiciales de la Transportadora de Gas Internacional S.A ESP, en desarrollo de la práctica de judicatura como requisito de grado como abogado."/>
    <s v="2 2. Meses"/>
    <n v="12"/>
    <s v="COP"/>
    <m/>
    <m/>
    <n v="24800964"/>
    <s v="OFERTA DIRECTA &lt; 200 SMMLV"/>
    <s v="TGI -DIR DE PROCESOS JUDICIALES"/>
    <m/>
    <x v="10"/>
  </r>
  <r>
    <n v="6500003187"/>
    <d v="2021-05-27T00:00:00"/>
    <s v="ESCANDON ABOGADOS S A S"/>
    <x v="69"/>
    <n v="4"/>
    <s v="Servicios de asesoría jurídica especializada en asuntos de naturaleza laboral de tipo individual o colectivo temas de seguridad social y representación ante autoridades administrativas para la Transportadora de Gas Internacional SA ESP."/>
    <s v="3 3. Años"/>
    <n v="1"/>
    <s v="COP"/>
    <m/>
    <m/>
    <n v="57237137"/>
    <s v="OFERTA DIRECTA &lt; 200 SMMLV"/>
    <s v="TGI -GER DE GESTIÓN DEL TALENTO"/>
    <m/>
    <x v="0"/>
  </r>
  <r>
    <n v="751367"/>
    <d v="2021-06-01T00:00:00"/>
    <s v="RHEMA INTERNACIONAL S.A.S."/>
    <x v="70"/>
    <n v="1"/>
    <s v="Diseño, procura y construcción del punto de entrada para conexión al SNT, ubicado sobre gasoducto Ballena – Barrancabermeja, ubicado en el municipio de San Martin (Cesar), solicitado por el remitente GRAN TIERRA ENERGY COLOMBIA"/>
    <s v="2 2. Meses"/>
    <n v="4"/>
    <s v="COP"/>
    <m/>
    <m/>
    <n v="429454638"/>
    <s v="OFERTA DIRECTA &gt; 200 SMMLV"/>
    <s v="TGI -GER DE ASEGURAMIENTO"/>
    <m/>
    <x v="20"/>
  </r>
  <r>
    <n v="751368"/>
    <d v="2021-06-08T00:00:00"/>
    <s v="SERVICIOS EN TELECOMUNICACIONES TELEMÁTICA, SISTEMAS Y CONTROL DE CORROSIÓN SAS- TELMACOM"/>
    <x v="71"/>
    <n v="9"/>
    <s v="Servicio de inspección, diagnóstico, evaluación y servicios asociados a planes de mitigación de la amenaza de corrosión externa de los sistemas de protección catódica de la infraestructura de TGI S.A ESP."/>
    <s v="2 2. Meses"/>
    <n v="18"/>
    <s v="COP"/>
    <m/>
    <m/>
    <n v="2348739528"/>
    <s v="PROCESO COMPETITIVO CERRADO"/>
    <s v="TGI -VP DE OPERACIONES"/>
    <m/>
    <x v="1"/>
  </r>
  <r>
    <n v="751369"/>
    <d v="2021-06-10T00:00:00"/>
    <s v="TECNA INTEGRITY AND CORROSION ENGINEERING S.A."/>
    <x v="72"/>
    <n v="1"/>
    <s v="Servicio de inspección, diagnóstico, evaluación y servicios asociados a planes de mitigación de la amenaza de corrosión externa de los sistemas de protección catódica de la infraestructura de TGI S.A ESP."/>
    <s v="2 2. Meses"/>
    <n v="18"/>
    <s v="COP"/>
    <m/>
    <m/>
    <n v="3387371652"/>
    <s v="PROCESO COMPETITIVO CERRADO"/>
    <s v="TGI -VP DE OPERACIONES"/>
    <m/>
    <x v="1"/>
  </r>
  <r>
    <n v="751370"/>
    <d v="2021-06-15T00:00:00"/>
    <s v="SEGURIDAD EL PENTAGONO COLOMBIANO LTDA -SEPECOL LTDA-"/>
    <x v="73"/>
    <n v="1"/>
    <s v="PRESTAR EL SERVICIO DE VIGILANCIA Y SEGURIDAD PRIVADA FIJA, MÓVIL Y ESCOLTA, CON ARMAS Y SIN ARMAS Y DEMÁS SERVICIOS DE SEGURIDAD, PARA DAR PROTECCIÓN A PERSONAS E INFRAESTRUCTURAS LOCATIVAS, ADMINISTRATIVAS Y OPERATIVAS DE LA TRANSPORTADORA DE GAS INTERNACIONAL S.A. ESP EN SUS DISTINTAS SEDES - GRUPO No. 2."/>
    <s v="3 3. Años"/>
    <n v="4"/>
    <s v="COP"/>
    <m/>
    <m/>
    <n v="8745832803"/>
    <s v="PROCESO COMPETITIVO ABIERTO"/>
    <s v="TGI -DIR DE SERVICIOS ADMINISTRATIVOS"/>
    <m/>
    <x v="14"/>
  </r>
  <r>
    <n v="751371"/>
    <d v="2021-06-15T00:00:00"/>
    <s v="COLVISEG COLOMBIANA DE VIGILANCIA Y SEGURIDAD LIMITADA"/>
    <x v="74"/>
    <n v="7"/>
    <s v="PRESTAR EL SERVICIO DE VIGILANCIA Y SEGURIDAD PRIVADA FIJA, MÓVIL Y ESCOLTA, CON ARMAS Y SIN ARMAS Y DEMÁS SERVICIOS DE SEGURIDAD, PARA DAR PROTECCIÓN A PERSONAS E INFRAESTRUCTURAS LOCATIVAS, ADMINISTRATIVAS Y OPERATIVAS DE LA TRANSPORTADORA DE GAS INTERNACIONAL S.A. ESP EN SUS DISTINTAS SEDES - GRUPO No. 3."/>
    <s v="3 3. Años"/>
    <n v="4"/>
    <s v="COP"/>
    <m/>
    <m/>
    <n v="3632986017"/>
    <s v="PROCESO COMPETITIVO ABIERTO"/>
    <s v="TGI -DIR DE SERVICIOS ADMINISTRATIVOS"/>
    <m/>
    <x v="14"/>
  </r>
  <r>
    <n v="751372"/>
    <d v="2021-06-15T00:00:00"/>
    <s v="EMPRESA DE SEGURIDAD Y VIGILANCIA PRIVADA SERVICONFOR LIMITADA"/>
    <x v="75"/>
    <n v="3"/>
    <s v="PRESTAR EL SERVICIO DE VIGILANCIA Y SEGURIDAD PRIVADA FIJA, MÓVIL Y ESCOLTA, CON ARMAS Y SIN ARMAS Y DEMÁS SERVICIOS DE SEGURIDAD, PARA DAR PROTECCIÓN A PERSONAS E INFRAESTRUCTURAS LOCATIVAS, ADMINISTRATIVAS Y OPERATIVAS DE LA TRANSPORTADORA DE GAS INTERNACIONAL S.A. ESP EN SUS DISTINTAS SEDES - GRUPO No. 4."/>
    <s v="3 3. Años"/>
    <n v="4"/>
    <s v="COP"/>
    <m/>
    <m/>
    <n v="8174218742"/>
    <s v="PROCESO COMPETITIVO ABIERTO"/>
    <s v="TGI -DIR DE SERVICIOS ADMINISTRATIVOS"/>
    <m/>
    <x v="14"/>
  </r>
  <r>
    <n v="751373"/>
    <d v="2021-06-24T00:00:00"/>
    <s v="SEGURIDAD NAPOLES LIMITADA"/>
    <x v="76"/>
    <n v="6"/>
    <s v="PRESTAR EL SERVICIO DE VIGILANCIA Y SEGURIDAD PRIVADA FIJA, MÓVIL Y ESCOLTA, CON ARMAS Y SIN ARMAS Y DEMÁS SERVICIOS DE SEGURIDAD, PARA DAR PROTECCIÓN A PERSONAS E INFRAESTRUCTURAS LOCATIVAS, ADMINISTRATIVAS Y OPERATIVAS DE LA TRANSPORTADORA DE GAS INTERNACIONAL S.A. ESP EN SUS DISTINTAS SEDES - GRUPO No. 1. "/>
    <s v="3 3. Años"/>
    <n v="4"/>
    <s v="COP"/>
    <m/>
    <m/>
    <n v="10514388711"/>
    <s v="PROCESO COMPETITIVO ABIERTO"/>
    <s v="DSA TGI -DIR DE SERVICIOS ADMINISTRATIVOS"/>
    <m/>
    <x v="14"/>
  </r>
  <r>
    <n v="751374"/>
    <d v="2021-06-30T00:00:00"/>
    <s v="SALGADO MELÉNDEZ Y ASOCIADOS INGENIEROS CONSULTORES S.A.S."/>
    <x v="77"/>
    <n v="7"/>
    <s v="INTERVENTORÍA A LA CONSTRUCCIÓN DE LOS CRUCES POR PERFORACIÓN HORIZONTAL DIRIGIDA EN LOS CRUCES DE LOS RÍOS UPÍA, GUAYURIBA, OCOA Y CRUCE A CIELO ABIERTO EN LA QUEBRADA EL VENADO DE LA TRANSPORTADORA DE GAS INTERNACIONAL S.A ESP."/>
    <s v="2 2. Meses"/>
    <n v="14"/>
    <s v="COP"/>
    <m/>
    <m/>
    <n v="2698683000"/>
    <s v="PROCESO COMPETITIVO CERRADO"/>
    <s v="GEA TGI -GER DE ASEGURAMIENTO    "/>
    <m/>
    <x v="25"/>
  </r>
  <r>
    <n v="6500003188"/>
    <d v="2021-06-01T00:00:00"/>
    <s v="MARIO TRUJILLO ABOGADOS S A S"/>
    <x v="78"/>
    <n v="0"/>
    <s v="Representación judicial de la Empresa en procesos judiciales y como apoderado general en audiencias en que se solicite la comparecencia de la Empresa"/>
    <s v="4 4. Indeterminado"/>
    <n v="0"/>
    <s v="COP"/>
    <m/>
    <m/>
    <n v="125000000"/>
    <s v="OFERTA DIRECTA &lt; 200 SMMLV"/>
    <s v="TGI -DIR DE PROCESOS JUDICIALES"/>
    <m/>
    <x v="0"/>
  </r>
  <r>
    <n v="6500003189"/>
    <d v="2021-06-03T00:00:00"/>
    <s v="THEKA LTDA"/>
    <x v="79"/>
    <n v="9"/>
    <s v="SUMINISTRO E INSTALACION PARARRAYOS DESIONISADOR DE CARGAS ELECTROSTATICAS (PDCE-DDCE 100) CG Manizales, CG Chinchina,Trampa Letras,CO Villavicencio de la infraestructura de gasoductos de TGI S.A. ESP."/>
    <s v="1 1. Días"/>
    <n v="60"/>
    <s v="COP"/>
    <m/>
    <m/>
    <n v="65960000"/>
    <s v="OFERTA DIRECTA &lt; 200 SMMLV"/>
    <s v="TGI -DIR DE MANTENIMIENTO ZONAL SUROCCIDENTE"/>
    <m/>
    <x v="13"/>
  </r>
  <r>
    <n v="6500003190"/>
    <d v="2021-06-15T00:00:00"/>
    <s v="C&amp;P CONSTRUCCIONES Y PROYECTOS LTDA"/>
    <x v="80"/>
    <n v="1"/>
    <s v="Servicio de aplicación de soldaduras, que incluya la aplicación de recubrimiento y el torqueo para las facilidades instaladas en las estaciones de compresión Miraflores y Puente Guillermo propiedad de TGI S.A. ESP"/>
    <s v="3 3. Años"/>
    <n v="1"/>
    <s v="COP"/>
    <m/>
    <m/>
    <n v="80351970"/>
    <s v="OFERTA DIRECTA &lt; 200 SMMLV"/>
    <s v="DMC TGI -DIR DE MANTENIMIENTO ZONAL CENTROORIENTE    "/>
    <m/>
    <x v="1"/>
  </r>
  <r>
    <n v="6500003191"/>
    <d v="2021-06-16T00:00:00"/>
    <s v="GRUPO TECNOLOGICO RF LABS S A S"/>
    <x v="81"/>
    <n v="5"/>
    <s v="Calibración certificada para tres Analizadores de Espectro marca Aeroflex referencia 3550R."/>
    <s v="2 2. Meses"/>
    <n v="2"/>
    <s v="COP"/>
    <m/>
    <m/>
    <n v="9000000"/>
    <s v="OFERTA DIRECTA &lt; 200 SMMLV"/>
    <s v="TGI -VP DE OPERACIONES"/>
    <m/>
    <x v="17"/>
  </r>
  <r>
    <n v="6500003192"/>
    <d v="2021-06-24T00:00:00"/>
    <s v="KORN FERRY INTERNACIONAL COLOMBIA"/>
    <x v="82"/>
    <n v="9"/>
    <s v="Prestar los servicios de búsqueda y selección de cargos, de acuerdo con las necesidades de TGI S.A. ESP."/>
    <s v="2 2. Meses"/>
    <n v="6"/>
    <s v="COP"/>
    <m/>
    <m/>
    <n v="84033613"/>
    <s v="OFERTA DIRECTA &lt; 200 SMMLV"/>
    <s v="SSD TGI -SUBDIR DE SELECCIÓN Y DESARROLLO, GGT TGI -GER DE GESTIÓN DEL TALENTO"/>
    <m/>
    <x v="26"/>
  </r>
  <r>
    <n v="751375"/>
    <d v="2021-07-01T00:00:00"/>
    <s v="MONTAJES J M S A"/>
    <x v="83"/>
    <n v="7"/>
    <s v="Ingeniería de Detalle, compras, construcción y puesta en operación del cruce subfluvial del Río Upía mediante Perforación Horizontal Dirigida (PHD), en el Gasoducto Cusiana – Apiay de propiedad de TGI S.A. ESP"/>
    <s v="2 2. Meses"/>
    <n v="7"/>
    <s v="COP"/>
    <m/>
    <m/>
    <n v="11700111490"/>
    <s v="PROCESO COMPETITIVO CERRADO"/>
    <s v="TGI -GER DE PROYECTOS"/>
    <m/>
    <x v="20"/>
  </r>
  <r>
    <n v="751376"/>
    <d v="2021-07-13T00:00:00"/>
    <s v="MCKINSEY &amp; COMPANY COLOMBIA INC."/>
    <x v="84"/>
    <n v="3"/>
    <s v="Prestar el servicio de asesoría para la implementación de un programa de Transformación Organizacional."/>
    <s v="2 2. Meses"/>
    <n v="12"/>
    <s v="COP"/>
    <m/>
    <m/>
    <n v="7502000000"/>
    <s v="PROCESO COMPETITIVO CERRADO"/>
    <s v="TGI -GER DE PLANEACIÓN Y DESEMPEÑO"/>
    <m/>
    <x v="2"/>
  </r>
  <r>
    <n v="751377"/>
    <d v="2021-07-13T00:00:00"/>
    <s v="OTACC S.A."/>
    <x v="85"/>
    <n v="6"/>
    <s v="Obras civiles, geotécnicas y mantenimiento con materiales compuestos para la infraestructura de la Transportadora de Gas Internacional SA ESP y sus áreas de influencia"/>
    <s v="2 2. Meses"/>
    <n v="12"/>
    <s v="COP"/>
    <m/>
    <m/>
    <n v="21453853266.998402"/>
    <s v="PROCESO COMPETITIVO CERRADO"/>
    <s v="TGI -GER DE INTEGRIDAD Y CONFIABILIDAD"/>
    <m/>
    <x v="8"/>
  </r>
  <r>
    <n v="751378"/>
    <d v="2021-07-14T00:00:00"/>
    <s v="TEKNIK LTDA"/>
    <x v="86"/>
    <n v="1"/>
    <s v="Suministro de sistemas de muestreo para analizadores de calidad de gas entre transportadores."/>
    <s v="2 2. Meses"/>
    <n v="18"/>
    <s v="USD"/>
    <n v="84330"/>
    <n v="3826.85"/>
    <n v="322718260"/>
    <s v="OFERTA DIRECTA &gt; 200 SMMLV"/>
    <s v="TGI -GER DE OPERACIONES"/>
    <m/>
    <x v="17"/>
  </r>
  <r>
    <n v="751379"/>
    <d v="2021-07-19T00:00:00"/>
    <s v="MUNICIPIO DE MIRAFLORES"/>
    <x v="47"/>
    <n v="1"/>
    <s v="Aunar esfuerzos entre el MUNICIPIO DE MIRAFLORES - BOYACÁ y la TRANSPORTADORA DE GAS INTERNACIONAL - TGI SA ESP para el desarrollo de tres (3) proyectos sociales que consisten en: Realizar la construcción de 105 estufas eficientes en las veredas Matarredonda Abajo, Laderas y Arrayan; Realizar capacitación y entrega de insumos para la optimización de 122 unidades productivas agropecuarias en las veredas Chapacia y Miraflores; y realizar los estudios, diseños y remodelación del parque Santa Bárbara en el Municipio de Miraflores, a beneficio de las comunidades del área de influencia directa de TGI S.A. ESP, localizadas en el Municipio de Miraflores – Boyacá, en el marco del Proyecto Cusiana FASE IV - Loop Porvenir Miraflores."/>
    <s v="2 2. Meses"/>
    <n v="7"/>
    <s v="COP"/>
    <m/>
    <m/>
    <n v="266754001"/>
    <s v="OFERTA DIRECTA &gt; 200 SMMLV"/>
    <s v="TGI -SUBDIR DE GESTIÓN SOCIAL"/>
    <m/>
    <x v="9"/>
  </r>
  <r>
    <n v="751380"/>
    <d v="2021-07-28T00:00:00"/>
    <s v="VALORACION ECONOMICA AMBIENTAL SAS"/>
    <x v="87"/>
    <n v="7"/>
    <s v="Estudios de Impacto Ambiental de los proyectos del Plan de Abastecimiento de Gas Natural inmersos dentro del sistema de transporte existente a cargo de la EMPRESA, con el fin de obtener las licencias, permisos y autorizaciones requeridas para adelantar las etapas de construcción y operación. USO DE OPCIÓN; Ampliación Mariquita Gualanday, incluyendo dentro del alcance del EIA el Revamping de las unidades de compresión de la ECG Mariquita."/>
    <s v="2 2. Meses"/>
    <n v="12"/>
    <s v="COP"/>
    <m/>
    <m/>
    <n v="942367143"/>
    <s v="PROCESO COMPETITIVO CERRADO"/>
    <s v="TGI -GER DE ASEGURAMIENTO"/>
    <m/>
    <x v="27"/>
  </r>
  <r>
    <n v="751381"/>
    <d v="2021-07-30T00:00:00"/>
    <s v="TECH PRO SERVICES SAS"/>
    <x v="88"/>
    <n v="0"/>
    <s v="Suministro, comisionamiento y puesta en servicio de cuatro (4) analizadores en línea para medición de trazas de oxígeno en sistemas de transferencia de custodia de gas natural entre transportadores."/>
    <s v="2 2. Meses"/>
    <n v="18"/>
    <s v="USD"/>
    <n v="71812"/>
    <n v="3836.95"/>
    <n v="275539053"/>
    <s v="PROCESO COMPETITIVO CERRADO"/>
    <s v="TGI -VP DE OPERACIONES"/>
    <m/>
    <x v="17"/>
  </r>
  <r>
    <n v="6500003193"/>
    <d v="2021-07-08T00:00:00"/>
    <s v="CONSULTORES EMPRESARIALES D.J. SAS"/>
    <x v="89"/>
    <n v="1"/>
    <s v="Caracterizar social étnica y demográficamente las comunidades que hacen parte del área de influencia directa de TGI S.A. ESP en los municipios de Marsella jurisdicción del departamento de Risaralda y en los municipios de Coyaima y Natagaima de partamento del Tolima. Adicionalmente construir lineamientos corporativos para el relacionamiento intercultural cob comunidades étnicas y para la atención adecuada de mecanismos de participación ciudadana, con énfasis en procesos de consulta previa"/>
    <s v="2 2. Meses"/>
    <n v="3"/>
    <s v="COP"/>
    <m/>
    <m/>
    <n v="80000000"/>
    <s v="OFERTA DIRECTA &lt; 200 SMMLV"/>
    <s v="TGI -GER DE DESARROLLO SOSTENIBLE"/>
    <m/>
    <x v="5"/>
  </r>
  <r>
    <n v="6500003194"/>
    <d v="2021-07-09T00:00:00"/>
    <s v="MUNICIPIO DE HONDA"/>
    <x v="90"/>
    <n v="8"/>
    <s v="Aunar esfuerzos para la construcción del salón comunal de la vereda Perico, del municipio de Honda Tolima, como medida de compensación social por el Proyecto de Construcción de la variante del gasoducto sobre el río Guarinó."/>
    <s v="2 2. Meses"/>
    <n v="6"/>
    <s v="COP"/>
    <m/>
    <m/>
    <n v="49999700"/>
    <s v="OFERTA DIRECTA &lt; 200 SMMLV"/>
    <s v="TGI - GERENCIA DESARROLLO SOSTENIBLE"/>
    <m/>
    <x v="9"/>
  </r>
  <r>
    <n v="6500003195"/>
    <d v="2021-07-09T00:00:00"/>
    <s v="GILGAL INTERNACIONAL S.A.S."/>
    <x v="8"/>
    <n v="9"/>
    <s v="EMERGENCIA: PK 21+070 GASODUCTO LA BELLEZA - COGUA TUBERÍA DE Ø22"/>
    <s v="2 2. Meses"/>
    <n v="3"/>
    <s v="COP"/>
    <m/>
    <m/>
    <n v="163299966"/>
    <s v="CDE"/>
    <s v="TGI -DIR DE MANTENIMIENTO ZONAL CENTROORIENTE"/>
    <m/>
    <x v="7"/>
  </r>
  <r>
    <n v="6500003196"/>
    <d v="2021-07-13T00:00:00"/>
    <s v="SIGMA ENERTEL S A S"/>
    <x v="91"/>
    <n v="1"/>
    <s v="Suministro de elementos de aislamiento seguro (bloqueo y etiquetado) para los Centros operativos de trabajo de la Transportadora de Gas Internacional S.A. ESP"/>
    <s v="2 2. Meses"/>
    <n v="8"/>
    <s v="COP"/>
    <m/>
    <m/>
    <n v="98805524"/>
    <s v="OFERTA DIRECTA &lt; 200 SMMLV"/>
    <s v="TGI -SUBDIR HS"/>
    <m/>
    <x v="13"/>
  </r>
  <r>
    <n v="6500003197"/>
    <d v="2021-07-13T00:00:00"/>
    <s v="TOP DRIVE S A S"/>
    <x v="92"/>
    <n v="0"/>
    <s v="SUMINISTRO DE LUMINARIAS PARA LA ESTACIÓN COMPRESORA DE GAS VASCONIA DE LA INFRAESTRUCTURA DE GASODUCTOS DE TGI S.A. ESP."/>
    <s v="2 2. Meses"/>
    <n v="4"/>
    <s v="COP"/>
    <m/>
    <m/>
    <n v="23554725"/>
    <s v="OFERTA DIRECTA &lt; 200 SMMLV"/>
    <s v="TGI -VP DE OPERACIONES"/>
    <m/>
    <x v="13"/>
  </r>
  <r>
    <n v="6500003198"/>
    <d v="2021-07-15T00:00:00"/>
    <s v="TERRA COMMODITIES S.A.S"/>
    <x v="93"/>
    <n v="6"/>
    <s v="Suministrar 9.346 bonos de carbono como medida de compensación voluntaria de la Huella de Carbono de la Transportadora de Gas Internacional S.A. ESP, de la vigencia del año 2020."/>
    <s v="2 2. Meses"/>
    <n v="2"/>
    <s v="COP"/>
    <m/>
    <m/>
    <n v="100000000"/>
    <s v="OFERTA DIRECTA &lt; 200 SMMLV"/>
    <s v="TGI -GER DE DESARROLLO SOSTENIBLE"/>
    <m/>
    <x v="27"/>
  </r>
  <r>
    <n v="6500003199"/>
    <d v="2021-07-27T00:00:00"/>
    <s v="LITRO SOLAR SAS"/>
    <x v="94"/>
    <n v="8"/>
    <s v="Suministro e instalación de siete (07) Plantas Solares para la elaboración y el desarrollo de proyectos sostenibles, a realizar con las comunidades indígenas del área de influencia de Válvula 1 del Gasoducto Ballena – Barrancabermeja, municipio de Manaure, Departamento de La Guajira."/>
    <s v="2 2. Meses"/>
    <n v="3"/>
    <s v="COP"/>
    <m/>
    <m/>
    <n v="70000000"/>
    <s v="OFERTA DIRECTA &lt; 200 SMMLV"/>
    <s v="TGI -SUBDIR DE GESTIÓN SOCIAL"/>
    <m/>
    <x v="13"/>
  </r>
  <r>
    <n v="6500003200"/>
    <d v="2021-07-29T00:00:00"/>
    <s v="BAKER &amp; MCKENZIE S.A.S"/>
    <x v="95"/>
    <n v="9"/>
    <s v="Prestación de servicios profesionales en asesoría legal a la empresa permanentemente en materia de fusiones y adquisiciones, derecho corporativo, financiero, ambiental, asuntos regulatorios, protección de datos y en general cualquier materia que se relacione con el manejo legal de LA EMPRESA."/>
    <s v="2 2. Meses"/>
    <n v="6"/>
    <s v="COP"/>
    <m/>
    <m/>
    <n v="152544000"/>
    <s v="OFERTA DIRECTA &lt; 200 SMMLV"/>
    <s v="TGI -DIR DE ASUNTOS CORPORATIVOS"/>
    <m/>
    <x v="0"/>
  </r>
  <r>
    <n v="6500003201"/>
    <d v="2021-07-29T00:00:00"/>
    <s v="ITALTEL SPA"/>
    <x v="96"/>
    <n v="9"/>
    <s v="Diseño, reconfiguración y despliegue del ISE Server de acuerdo con la nueva modalidad de trabajo presencial"/>
    <s v="2 2. Meses"/>
    <n v="4"/>
    <s v="COP"/>
    <m/>
    <m/>
    <n v="2974000"/>
    <s v="OFERTA DIRECTA &lt; 200 SMMLV"/>
    <s v="DTI TGI -DIR DE TECNOLOGÍA DE LA INFORMACIÓN    "/>
    <m/>
    <x v="18"/>
  </r>
  <r>
    <n v="6500003202"/>
    <d v="2021-07-29T00:00:00"/>
    <s v="EQUIPOS Y CONTROLES INDUSTRIALES S.A."/>
    <x v="97"/>
    <n v="9"/>
    <s v="Servicio de mantenimiento de dos (2) Termogeneradores TEG8550 y un (1) sistema de reducción de presión (GPRS), ubicados en las estaciones de medición CG_ Ibagué y CG_ Los Pinos de la red nacional de gasoductos de TGI S.A. ESP"/>
    <s v="2 2. Meses"/>
    <n v="3"/>
    <s v="COP"/>
    <m/>
    <m/>
    <n v="39297350"/>
    <s v="OFERTA DIRECTA &lt; 200 SMMLV"/>
    <s v="TGI -VP DE OPERACIONES"/>
    <m/>
    <x v="1"/>
  </r>
  <r>
    <n v="6500003203"/>
    <d v="2021-07-30T00:00:00"/>
    <s v="UNIVERSIDAD EL BOSQUE"/>
    <x v="98"/>
    <n v="6"/>
    <s v="Servicio de Elaboración de la Caracterización de Flora y/o Fauna en las diferentes áreas de proyectos de los gasoductos de TGI S.A. ESP"/>
    <s v="2 2. Meses"/>
    <n v="7"/>
    <s v="COP"/>
    <m/>
    <m/>
    <n v="170000000"/>
    <s v="OFERTA DIRECTA &lt; 200 SMMLV"/>
    <s v="TGI -SUBDIR AMBIENTAL"/>
    <m/>
    <x v="27"/>
  </r>
  <r>
    <n v="751382"/>
    <d v="2021-08-03T00:00:00"/>
    <s v="PREMAC S.A."/>
    <x v="99"/>
    <n v="7"/>
    <s v="Suministro, comisionamiento y puesta en servicio de cuatro (4) analizadores en línea para la medición de ácido sulfhídrico (H2S) y azufre total (TS) en sistemas de transferencia de custodia de gas natural entre transportadores."/>
    <s v="2 2. Meses"/>
    <n v="18"/>
    <s v="USD"/>
    <n v="260528"/>
    <n v="3865.46"/>
    <n v="1007060562.88"/>
    <s v="PROCESO COMPETITIVO CERRADO"/>
    <s v="TGI -GER DE OPERACIONES"/>
    <m/>
    <x v="4"/>
  </r>
  <r>
    <n v="751383"/>
    <d v="2021-08-05T00:00:00"/>
    <s v="ORGANIZACION TERPEL S A"/>
    <x v="100"/>
    <n v="0"/>
    <s v="Suministro de aceites y/o lubricantes Mobil para la operación y mantenimientos de las estaciones de compresión de TGI S.A. ESP."/>
    <s v="3 3. Años"/>
    <n v="3"/>
    <s v="COP"/>
    <m/>
    <m/>
    <n v="4711194496"/>
    <s v="OFERTA DIRECTA &gt; 200 SMMLV"/>
    <s v="TGI -DIR DE MANTENIMIENTO ZONAL NORTE"/>
    <m/>
    <x v="4"/>
  </r>
  <r>
    <n v="751384"/>
    <d v="2021-08-10T00:00:00"/>
    <s v="Y&amp;V INGENIERIA Y CONSTRUCCION SUCURSAL COLOMBIA"/>
    <x v="101"/>
    <n v="3"/>
    <s v="Contrato Marco de Ingeniería para las oportunidades de negocio de Micro LNG para la Transportadora de Gas Internacional TGI S.A ESP."/>
    <s v="2 2. Meses"/>
    <n v="12"/>
    <s v="COP"/>
    <m/>
    <m/>
    <n v="1006068000"/>
    <s v="PROCESO COMPETITIVO CERRADO"/>
    <s v="TGI -GER DE ASEGURAMIENTO"/>
    <m/>
    <x v="11"/>
  </r>
  <r>
    <n v="751385"/>
    <d v="2021-08-10T00:00:00"/>
    <s v="IDOM CONSULTING ENGINEERING, ARCHITECTURE S.A.U."/>
    <x v="102"/>
    <n v="5"/>
    <s v="Contrato Marco de Ingeniería para las oportunidades de negocio de Micro LNG para la Transportadora de Gas Internacional TGI S.A ESP."/>
    <s v="2 2. Meses"/>
    <n v="12"/>
    <s v="COP"/>
    <m/>
    <m/>
    <n v="1006068000"/>
    <s v="PROCESO COMPETITIVO CERRADO"/>
    <s v="TGI -GER DE ASEGURAMIENTO"/>
    <m/>
    <x v="11"/>
  </r>
  <r>
    <n v="751386"/>
    <d v="2021-08-13T00:00:00"/>
    <s v="SISCO INGENIEROS CONSULTORES Y CONSTRUCTORES S.A.S."/>
    <x v="103"/>
    <n v="6"/>
    <s v="ESTUDIOS TÉCNICOS PARA ANÁLISIS DE ALTERNATIVAS REGASIFICADORA DEL CARIBE"/>
    <s v="1 1. Días"/>
    <n v="120"/>
    <s v="COP"/>
    <m/>
    <m/>
    <n v="685235420"/>
    <s v="PROCESO COMPETITIVO CERRADO"/>
    <s v="TGI -GER DE ASEGURAMIENTO"/>
    <m/>
    <x v="15"/>
  </r>
  <r>
    <n v="751387"/>
    <d v="2021-08-24T00:00:00"/>
    <s v="CROIL SERVICIOS E INGENIERIA SAS"/>
    <x v="104"/>
    <n v="5"/>
    <s v="Diseño, procura y construcción del punto de salida del SNT, ubicado sobre gasoducto de 30&quot; Loop Puente Guillermo - La Belleza PK 8 + 450, municipio de Florián, Santander, solicitado por el remitente YAVEGAS S.A. E.S.P"/>
    <s v="1 1. Días"/>
    <n v="28"/>
    <s v="COP"/>
    <m/>
    <m/>
    <n v="306579043"/>
    <s v="OFERTA DIRECTA &gt; 200 SMMLV"/>
    <s v="TGI -VP DE CONSTRUCCIÓN"/>
    <m/>
    <x v="20"/>
  </r>
  <r>
    <n v="6500003204"/>
    <d v="2021-08-02T00:00:00"/>
    <s v="TECPESA S A"/>
    <x v="59"/>
    <n v="1"/>
    <s v="Diseño, fabricación y suministro de accesorios para los puntos de conexión al Sistema Nacional de Transporte SNT."/>
    <s v="1 1. Días"/>
    <n v="42"/>
    <s v="EUR"/>
    <n v="8620"/>
    <n v="4595.04144"/>
    <n v="39609257.212799996"/>
    <s v="OFERTA DIRECTA &lt; 200 SMMLV"/>
    <s v="TGI -GER DE ASEGURAMIENTO"/>
    <m/>
    <x v="4"/>
  </r>
  <r>
    <n v="6500003205"/>
    <d v="2021-08-04T00:00:00"/>
    <s v="JIMENEZ CENTENO STEPHANY JESEN"/>
    <x v="105"/>
    <n v="1"/>
    <s v="Prestar apoyo legal a la Dirección de Asuntos Contractuales de la Transportadora de Gas Internacional S.A. ESP, en desarrollo de la práctica de judicatura como requisito de grado como abogado."/>
    <s v="2 2. Meses"/>
    <n v="12"/>
    <s v="COP"/>
    <m/>
    <m/>
    <n v="24800964"/>
    <s v="OFERTA DIRECTA &lt; 200 SMMLV"/>
    <s v="TGI -DIR DE ASUNTOS CONTRACTUALES"/>
    <m/>
    <x v="10"/>
  </r>
  <r>
    <n v="6500003206"/>
    <d v="2021-08-04T00:00:00"/>
    <s v="CORPORACION RED LOCAL  DEL PACTO GLOBAL EN COLOMBIA"/>
    <x v="106"/>
    <n v="5"/>
    <s v="ASISTENCIA TECNICA PARA LA IMPLEMENTACIÓN DE UN SISTEMA DE GESTIÓN EN DERECHOS HUMANOS EN LA TRANSPORTADORA DE GAS INTERNACIONAL TGI S.A. ESP."/>
    <s v="2 2. Meses"/>
    <n v="6"/>
    <s v="COP"/>
    <m/>
    <m/>
    <n v="75630252"/>
    <s v="OFERTA DIRECTA &lt; 200 SMMLV"/>
    <s v="TGI -SUBDIR DE GESTIÓN SOCIAL"/>
    <m/>
    <x v="5"/>
  </r>
  <r>
    <n v="6500003207"/>
    <d v="2021-08-04T00:00:00"/>
    <s v="ABC FUMISERVICES FUMIGACION Y EXTINTORES SAS"/>
    <x v="107"/>
    <n v="5"/>
    <s v="Servicio de control de plagas y fumigación de insectos como control operacional frente al riesgo biológico en las instalaciones de LA TRANSPORTADORA DE GAS INTERNACIONAL"/>
    <s v="2 2. Meses"/>
    <n v="6"/>
    <s v="COP"/>
    <m/>
    <m/>
    <n v="74790000"/>
    <s v="OFERTA DIRECTA &lt; 200 SMMLV"/>
    <s v="TGI -SUBDIR HS"/>
    <m/>
    <x v="14"/>
  </r>
  <r>
    <n v="6500003208"/>
    <d v="2021-08-05T00:00:00"/>
    <s v="THE CLICK SAS"/>
    <x v="108"/>
    <n v="3"/>
    <s v="Diagnosticar y evaluar los objetivos planteados en la creación del CCE (Centro de Conocimiento y Experiencia) en la Vicepresidencia de Operaciones de TGI SA ESP, así como la estructura y caracterización de sus procesos internos; diseñar herramientas, crear indicadores de gestión e identificar políticas a definir para dar soporte a la gestión del conocimiento y realizar acompañamiento en su implementación."/>
    <s v="2 2. Meses"/>
    <n v="6"/>
    <s v="COP"/>
    <m/>
    <m/>
    <n v="69000000"/>
    <s v="OFERTA DIRECTA &lt; 200 SMMLV"/>
    <s v="TGI - VP OPERACIONES"/>
    <m/>
    <x v="15"/>
  </r>
  <r>
    <n v="6500003209"/>
    <d v="2021-08-05T00:00:00"/>
    <s v="INCOPAV S A"/>
    <x v="109"/>
    <n v="1"/>
    <s v="Legalización de la emergencia presentada en el PK 34+450 gasoducto Otero-Santana en el Distrito V el día 31 de mayo de 2021"/>
    <s v="2 2. Meses"/>
    <n v="3"/>
    <s v="COP"/>
    <m/>
    <m/>
    <n v="106855773"/>
    <s v="CDE"/>
    <s v="TGI -DIR DE MANTENIMIENTO ZONAL CENTROORIENTE"/>
    <m/>
    <x v="7"/>
  </r>
  <r>
    <n v="6500003210"/>
    <d v="2021-08-12T00:00:00"/>
    <s v="PRICEWATERHOUSECOOPERS ASESORES GERENCIALES S.AS"/>
    <x v="7"/>
    <n v="9"/>
    <s v="Prestar servicios profesionales para el fortalecimiento del proceso de la gestión de los riesgos de fraude y corrupción por medio de pruebas sustantivas y de análisis forense de datos para la Transportadora de Gas Internacional S.A ESP, para identificar posibles alertas o irregularidades."/>
    <s v="2 2. Meses"/>
    <n v="12"/>
    <s v="COP"/>
    <m/>
    <m/>
    <n v="63492000"/>
    <s v="OFERTA DIRECTA &lt; 200 SMMLV"/>
    <s v="TGI -DIR DE CUMPLIMIENTO"/>
    <m/>
    <x v="10"/>
  </r>
  <r>
    <n v="6500003211"/>
    <d v="2021-08-18T00:00:00"/>
    <s v="COLWAVE S.A.S"/>
    <x v="110"/>
    <n v="2"/>
    <s v="Suministro de Radios y accesorios banda libre (902-928 MHz) para la red nacional de gasoductos de TGI SA ESP"/>
    <s v="2 2. Meses"/>
    <n v="4"/>
    <s v="USD"/>
    <n v="17344"/>
    <n v="3868.41"/>
    <n v="67093703.039999999"/>
    <s v="OFERTA DIRECTA &lt; 200 SMMLV"/>
    <s v="TGI -GER DE OPERACIONES"/>
    <m/>
    <x v="22"/>
  </r>
  <r>
    <n v="6500003212"/>
    <d v="2021-08-23T00:00:00"/>
    <s v="MUNICIPIO DE ZETAQUIRA"/>
    <x v="111"/>
    <n v="7"/>
    <s v="Aunar esfuerzos técnicos, administrativos y financieros entre la Transportadora de Gas Internacional TGI S.A. ESP. y el municipio de Zetaquira para ejecutar proyecto de ampliación de cobertura de gas natural para la vereda Guanatá del municipio de Zetaquira en el departamento de Boyacá."/>
    <s v="2 2. Meses"/>
    <n v="6"/>
    <s v="COP"/>
    <m/>
    <m/>
    <n v="105767448"/>
    <s v="OFERTA DIRECTA &lt; 200 SMMLV"/>
    <s v="TGI -SUBDIR DE GESTIÓN SOCIAL"/>
    <m/>
    <x v="9"/>
  </r>
  <r>
    <n v="6500003213"/>
    <d v="2021-08-24T00:00:00"/>
    <s v="COMAR PROYECTOS Y SUMINISTROS S.A.S."/>
    <x v="112"/>
    <n v="8"/>
    <s v="Realizar el mantenimiento preventivo de los pozos subterráneos, concesionados por las Autoridades Ambientales, los cuales suministran agua para uso doméstico ubicados en los siguientes centros de trabajo: Estación Ballena, Estaciones de Compresión de Gas de Norean y Mariquita, y el Centro Operacional de Gas de Villavicencio."/>
    <s v="2 2. Meses"/>
    <n v="3"/>
    <s v="COP"/>
    <m/>
    <m/>
    <n v="50662240"/>
    <s v="OFERTA DIRECTA &lt; 200 SMMLV"/>
    <s v="TGI - SUBDIR AMBIENTAL"/>
    <m/>
    <x v="27"/>
  </r>
  <r>
    <n v="6500003214"/>
    <d v="2021-08-30T00:00:00"/>
    <s v="LIXIS DE COLOMBIA S.A.S."/>
    <x v="113"/>
    <n v="3"/>
    <s v="Suministro de acoples flexibles y elementos flexibles DODGE, OMEGA y TB WOODS originales para mantenimientos preventivos y correctivos de las unidades de compresión de las estaciones de compresión de gas Hatonuevo, Jagua del Pilar, Curumaní, Norean, San Alberto, Vasconia, Puente Guillermo y Miraflores."/>
    <s v="3 3. Años"/>
    <n v="2"/>
    <s v="USD"/>
    <n v="38421.15"/>
    <n v="3834.13"/>
    <n v="147311683.8495"/>
    <s v="OFERTA DIRECTA &lt; 200 SMMLV"/>
    <s v="TGI -DIR DE MANTENIMIENTO ZONAL NORTE"/>
    <m/>
    <x v="4"/>
  </r>
  <r>
    <n v="6500003215"/>
    <d v="2021-08-30T00:00:00"/>
    <s v="ALTA DIRECCION LIMITADA"/>
    <x v="114"/>
    <n v="9"/>
    <s v="Servicios profesionales especializados para el desarrollo de cinco (5) talleres virtuales que tengan como propósito fortalecer la comunicación del líder y el equipo, el reconocimiento y realimentación, la empatía e integridad y el sentido de equipo para los grupos que de manera específica determine la Transportadora de Gas Internacional S.A ESP, dentro del marco del plan de ambiente laboral año 2021."/>
    <s v="2 2. Meses"/>
    <n v="5"/>
    <s v="COP"/>
    <m/>
    <m/>
    <n v="16030000"/>
    <s v="OFERTA DIRECTA &lt; 200 SMMLV"/>
    <s v="TGI - GER GESTION DEL TALENTO"/>
    <m/>
    <x v="14"/>
  </r>
  <r>
    <n v="6500003216"/>
    <d v="2021-08-31T00:00:00"/>
    <s v="MUNICIPIO DE SAN PABLO BOLIVAR"/>
    <x v="115"/>
    <n v="6"/>
    <s v="Aunar esfuerzos técnicos, administrativos, logísticos y financieros entre el MUNICIPIO DE SAN PABLO y la Transportadora de Gas Internacional - TGI S.A. ESP, para desarrollar en conjunto proyectos sociales que beneficien a las comunidades del área de influencia, en el marco del proyecto constructivo Ramales del Gasoducto Cantagallo – San Pablo."/>
    <s v="2 2. Meses"/>
    <n v="6"/>
    <s v="COP"/>
    <m/>
    <m/>
    <n v="117140000"/>
    <s v="OFERTA DIRECTA &lt; 200 SMMLV"/>
    <s v="SGS TGI -SUBDIR DE GESTIÓN SOCIAL    "/>
    <m/>
    <x v="9"/>
  </r>
  <r>
    <n v="751388"/>
    <d v="2021-09-02T00:00:00"/>
    <s v="TEKNIK LTDA"/>
    <x v="86"/>
    <n v="1"/>
    <s v="Suministro, comisionamiento y puesta en servicio de cuatro (4) analizadores en línea para medición de contenido de humedad y punto de rocío de hidrocarburo (HCDP) en sistemas de transferencia de custodia de gas natural entre transportadores."/>
    <s v="2 2. Meses"/>
    <n v="18"/>
    <s v="USD"/>
    <n v="315000"/>
    <n v="3753.3"/>
    <n v="1182289500"/>
    <s v="PROCESO COMPETITIVO CERRADO"/>
    <s v="Gerencia de Operaciones"/>
    <m/>
    <x v="17"/>
  </r>
  <r>
    <n v="751389"/>
    <d v="2021-09-22T00:00:00"/>
    <s v="EMERSON PROCESS MANAGEMENT DE COLOMBIA SAS"/>
    <x v="116"/>
    <n v="6"/>
    <s v="Soporte y mantenimiento de una (1) licencia de PipelineManager (PLM) y cinco (5) licencias de PipelineStudio (PLS), consultoría y capacitación para el sistema de modelamiento en tiempo real en el Centro Principal de Control (CPC) para dar cobertura a la simulación en línea en la totalidad del modelo de la red de transporte de TGI S.A. ESP"/>
    <s v="3 3. Años"/>
    <n v="3"/>
    <s v="USD"/>
    <n v="364794"/>
    <n v="3843.77"/>
    <n v="1402184233.3799999"/>
    <s v="OFERTA DIRECTA &gt; 200 SMMLV"/>
    <s v="Vicepresidencia Transformación "/>
    <m/>
    <x v="28"/>
  </r>
  <r>
    <n v="751390"/>
    <d v="2021-09-22T00:00:00"/>
    <s v="GILGAL INTERNACIONAL S.A.S."/>
    <x v="8"/>
    <n v="9"/>
    <s v=" Diseño, procura y construcción del punto de salida del SNT, ubicado sobre el  gasoducto Teatinos – Belencito de 10”   Pk 65+300 a la altura del municipio de Duitama (Boyacá); solicitado por el remitente GAS NATURAL CUNDIBOYACENSE S.A. ESP  _x000a_ "/>
    <s v="1 1. Días"/>
    <n v="21"/>
    <s v="COP"/>
    <m/>
    <m/>
    <n v="375613997"/>
    <s v="OFERTA DIRECTA &gt; 200 SMMLV"/>
    <s v="Vicepresidencia de Construcción"/>
    <m/>
    <x v="29"/>
  </r>
  <r>
    <n v="751391"/>
    <d v="2021-09-24T00:00:00"/>
    <s v="GILGAL INTERNACIONAL S.A.S."/>
    <x v="8"/>
    <n v="9"/>
    <s v="Diseño, procura y construcción del punto de salida del SNT, ubicado sobre el gasoducto Ballena -Barrancabermeja PK 208+029 a la altura del municipio de La Paz, Cesar solicitado por el remitente GASES DEL CARIBE S.A."/>
    <s v="1 1. Días"/>
    <n v="28"/>
    <s v="COP"/>
    <m/>
    <m/>
    <n v="314988368"/>
    <s v="OFERTA DIRECTA &gt; 200 SMMLV"/>
    <s v="Vicepresidencia de Construcción"/>
    <m/>
    <x v="29"/>
  </r>
  <r>
    <n v="6500003217"/>
    <d v="2021-09-02T00:00:00"/>
    <s v="GILGAL INTERNACIONAL S.A.S."/>
    <x v="8"/>
    <n v="9"/>
    <s v="LEGALIZACIÓN A LA ATENCIÓN DE LA EMERGENCIA PRESENTADA EN EL PK 29+480 GASODUCTO OTERO-SANTANA"/>
    <s v="2 2. Meses"/>
    <n v="3"/>
    <s v="COP"/>
    <m/>
    <m/>
    <n v="156506447"/>
    <s v="CDE"/>
    <s v="Vicepresidencia de Operaciones"/>
    <m/>
    <x v="7"/>
  </r>
  <r>
    <n v="6500003218"/>
    <d v="2021-09-06T00:00:00"/>
    <s v="GEOWAY INGENIERIA DE CONSULTORÍA Y CONSTRUCCIÓN SAS"/>
    <x v="117"/>
    <n v="8"/>
    <s v="Adecuación y mejoramiento de la vía de acceso y el carreteable interno de cargue y descargue de Tubería en la Bodega de Honda TGI S.A ESP. Departamento del Tolima."/>
    <s v="2 2. Meses"/>
    <n v="2"/>
    <s v="COP"/>
    <m/>
    <m/>
    <n v="177627138"/>
    <s v="OFERTA DIRECTA &lt; 200 SMMLV"/>
    <s v="Vicepresidencia de Operaciones"/>
    <m/>
    <x v="8"/>
  </r>
  <r>
    <n v="6500003219"/>
    <d v="2021-09-07T00:00:00"/>
    <s v="WEG COLOMBIA S.A.S."/>
    <x v="118"/>
    <n v="5"/>
    <s v="Suministro de equipos y elementos para dos (2) unidades compresoras de la Estación de Compresión de Gas de Mariquita propiedad de TGI S.A. ESP."/>
    <s v="1 1. Días"/>
    <n v="98"/>
    <s v="COP"/>
    <m/>
    <m/>
    <n v="31258617"/>
    <s v="OFERTA DIRECTA &lt; 200 SMMLV"/>
    <s v="Vicepresidencia de Operaciones"/>
    <m/>
    <x v="4"/>
  </r>
  <r>
    <n v="6500003220"/>
    <d v="2021-09-08T00:00:00"/>
    <s v="SAUFER SOLUCIOINES LTDA"/>
    <x v="119"/>
    <n v="2"/>
    <s v="Suministro de Radios y accesorios banda licenciada (400-450 MHz) para la red nacional de gasoductos de TGI SA ESP"/>
    <s v="2 2. Meses"/>
    <n v="4"/>
    <s v="USD"/>
    <n v="16370"/>
    <n v="3812.76"/>
    <n v="62414881.200000003"/>
    <s v="OFERTA DIRECTA &lt; 200 SMMLV"/>
    <s v="Vicepresidencia de Operaciones"/>
    <m/>
    <x v="13"/>
  </r>
  <r>
    <n v="6500003221"/>
    <d v="2021-09-08T00:00:00"/>
    <s v="TECNIMONTAJES RC S.A.S"/>
    <x v="120"/>
    <n v="3"/>
    <s v="Legalización a la atención de la Emergencia presentada en el Gasoducto Playa Roja San Vicente, en el PK 12+200, que pertenece a los Gasoductos aislados del Sur de Bolivar Antioquia y Santander en el Distrito I – Barrancabermeja. Reportada y confirmada el 31 de julio de 2021."/>
    <s v="2 2. Meses"/>
    <n v="2"/>
    <s v="COP"/>
    <m/>
    <m/>
    <n v="31475702"/>
    <s v="CDE"/>
    <s v="Vicepresidencia de Operaciones"/>
    <m/>
    <x v="7"/>
  </r>
  <r>
    <n v="6500003222"/>
    <d v="2021-09-08T00:00:00"/>
    <s v="HERMANOS QUIROGA INGENIERIA LTDA"/>
    <x v="121"/>
    <n v="1"/>
    <s v="SERVICIOS DE CONSULTORÍA PARA LOS ANÁLISIS DE FALLA A TIERRA, Y PARA SISTEMAS DE PUESTA A TIERRA PARA ESTACIONES DE TGI S.A. ESP"/>
    <s v="2 2. Meses"/>
    <n v="3"/>
    <s v="COP"/>
    <m/>
    <m/>
    <n v="142500000"/>
    <s v="OFERTA DIRECTA &lt; 200 SMMLV"/>
    <s v="Vicepresidencia de Operaciones"/>
    <m/>
    <x v="15"/>
  </r>
  <r>
    <n v="6500003223"/>
    <d v="2021-09-13T00:00:00"/>
    <s v="GRESSA SAS"/>
    <x v="122"/>
    <n v="4"/>
    <s v="Asesoría empresarial para brindar los servicios de Bioseguridad frente a los retos de la pandemia COVID–19."/>
    <s v="2 2. Meses"/>
    <n v="6"/>
    <s v="COP"/>
    <m/>
    <m/>
    <n v="36750000"/>
    <s v="OFERTA DIRECTA &lt; 200 SMMLV"/>
    <s v="Gerencia Desarrollo Sostenible"/>
    <m/>
    <x v="14"/>
  </r>
  <r>
    <n v="6500003224"/>
    <d v="2021-09-16T00:00:00"/>
    <s v="SILVA ABOGADOS &amp; CONSULTORES S.A.S"/>
    <x v="123"/>
    <n v="1"/>
    <s v="Prestación de servicios profesionales para el estudio de títulos (análisis legal, financiero y técnico) para el desembolso de los créditos hipotecarios que la Transportadora de Gas Internacional TGI S.A. ESP les otorgue a sus empleados, así como la elaboración de pagarés y minutas de hipotecas requeridas."/>
    <s v="2 2. Meses"/>
    <n v="18"/>
    <s v="COP"/>
    <m/>
    <m/>
    <n v="120000000"/>
    <s v="OFERTA DIRECTA &lt; 200 SMMLV"/>
    <s v="Dirección  de Talento Humano"/>
    <m/>
    <x v="0"/>
  </r>
  <r>
    <n v="6500003225"/>
    <d v="2021-09-17T00:00:00"/>
    <s v="LEVEL COLOMBIA S.A.S."/>
    <x v="124"/>
    <n v="1"/>
    <s v="Verificar el cumplimiento de requisitos legales del proceso comercial, y nominaciones establecidos en las Matrices de Requisitos Legales por procesos de la Transportadora de Gas Internacional S.A ESP TGI."/>
    <s v="2 2. Meses"/>
    <n v="4"/>
    <s v="COP"/>
    <m/>
    <m/>
    <n v="34711600"/>
    <s v="OFERTA DIRECTA &lt; 200 SMMLV"/>
    <s v="Vicepresidencia Juridica"/>
    <m/>
    <x v="0"/>
  </r>
  <r>
    <n v="6500003226"/>
    <d v="2021-09-20T00:00:00"/>
    <s v="TECPESA S A"/>
    <x v="59"/>
    <n v="1"/>
    <s v="Solicitud apertura proceso de selección directa para la contratación del abastecimiento del: Diseño, fabricación y suministro de accesorios de conexión para La Paz, Cesar."/>
    <s v="1 1. Días"/>
    <n v="42"/>
    <s v="EUR"/>
    <n v="1537"/>
    <n v="4488.16"/>
    <n v="6898301.9199999999"/>
    <s v="OFERTA DIRECTA &lt; 200 SMMLV"/>
    <s v="Vicepresidencia de Construcción"/>
    <m/>
    <x v="4"/>
  </r>
  <r>
    <n v="6500003227"/>
    <d v="2021-09-20T00:00:00"/>
    <s v="CARDONA DELGADILLO SANDRA MILENA"/>
    <x v="125"/>
    <n v="0"/>
    <s v="Realizar entrenamientos experienciales dirigidos a los colaboradores de la Transportadora de Gas Internacional S.A ESP, con el fin de apropiar los valores corporativos de la compañía."/>
    <s v="2 2. Meses"/>
    <n v="3"/>
    <s v="COP"/>
    <m/>
    <m/>
    <n v="17600000"/>
    <s v="OFERTA DIRECTA &lt; 200 SMMLV"/>
    <s v="Vicepresidencia Juridica"/>
    <m/>
    <x v="12"/>
  </r>
  <r>
    <n v="6500003228"/>
    <d v="2021-09-24T00:00:00"/>
    <s v="ARGUELLO CELIS MATEO"/>
    <x v="126"/>
    <n v="0"/>
    <s v="Prestar apoyo legal a la Dirección de Asuntos Corporativos de la Transportadora de Gas Internacional S.A. ESP, en desarrollo de la práctica de judicatura como requisito de grado como abogado"/>
    <s v="2 2. Meses"/>
    <n v="12"/>
    <s v="COP"/>
    <m/>
    <m/>
    <n v="24800964"/>
    <s v="OFERTA DIRECTA &lt; 200 SMMLV"/>
    <s v="Vicepresidencia Jurídica y de Servicios"/>
    <m/>
    <x v="10"/>
  </r>
  <r>
    <n v="6500003229"/>
    <d v="2021-09-24T00:00:00"/>
    <s v="TCC S.A.S"/>
    <x v="127"/>
    <n v="4"/>
    <s v="Prestar los Servicios de recolección, transporte y entrega de paquetes, sobres, materiales y mercancías para la Transportadora de Gas Internacional S.A. ESP - TGI S.A ESP., asegurando el control del servicio mediante personal In house calificado con el apoyo de una plataforma tecnológica confiable y compatible con los sistemas de LA EMPRESA"/>
    <s v="3 3. Años"/>
    <n v="1"/>
    <s v="COP"/>
    <m/>
    <m/>
    <n v="174729841"/>
    <s v="OFERTA DIRECTA &lt; 200 SMMLV"/>
    <s v="Vicepresidencia Jurídica y de Servicios"/>
    <m/>
    <x v="14"/>
  </r>
  <r>
    <n v="6500003230"/>
    <d v="2021-09-24T00:00:00"/>
    <s v="PORRAS DIAZ LEIDY CAROLINA"/>
    <x v="128"/>
    <n v="6"/>
    <s v="Prestar apoyo legal a la Gerencia Jurídica de la Transportadora de Gas Internacional S.A. ESP, en desarrollo de la práctica de judicatura como requisito de grado como abogado"/>
    <s v="2 2. Meses"/>
    <n v="12"/>
    <s v="COP"/>
    <m/>
    <m/>
    <n v="24800964"/>
    <s v="OFERTA DIRECTA &lt; 200 SMMLV"/>
    <s v="Gerencia Juridica"/>
    <m/>
    <x v="10"/>
  </r>
  <r>
    <n v="6500003231"/>
    <d v="2021-09-27T00:00:00"/>
    <s v="GREEN SERVICES AND SOLUTIONS S"/>
    <x v="129"/>
    <n v="1"/>
    <s v="Suministro,  instalación y soporte del software Site Recovery Manager (SRM) del fabricante Vmware para el Modelo de Gestion de Recuperación de Desastres (DRP) y Continuidad TI de la Dirección de Tecnología de la información de TGI S.A. ESP. "/>
    <s v="2 2. Meses"/>
    <n v="12"/>
    <s v="USD"/>
    <n v="26007"/>
    <n v="3835.67"/>
    <n v="99754269.689999998"/>
    <s v="OFERTA DIRECTA &lt; 200 SMMLV"/>
    <s v="Vicepresidencia Transformación "/>
    <m/>
    <x v="18"/>
  </r>
  <r>
    <n v="551000003"/>
    <d v="2021-10-11T00:00:00"/>
    <s v="ASOCIACION NACIONAL DE EMPRESAS DE SERVICIOS PUBLICOS Y COMUNICACIONES ANDESCO- SIGLA ANDESCO"/>
    <x v="130"/>
    <n v="1"/>
    <s v="Posicionamiento de marca y proyección de imagen de la Transportadora de Gas Internacional TGI S.A. ESP. en el Vigésimo Tercer Congreso Nacional de Servicios Públicos y tecnologías de la Información y las Comunicaciones-TIC y TV “LA BASE DE LA REACTIVACIÓN ECONÓMICA” que se realizará durante los días 12,13,14 y 15 de octubre de 2021 en forma hibrida en plataformas y presencial en la ciudad de Cartagena."/>
    <s v="2 2. Meses"/>
    <n v="1"/>
    <s v="COP"/>
    <m/>
    <m/>
    <n v="12000000"/>
    <s v="OFERTA DIRECTA &lt; 200 SMMLV"/>
    <s v="TGI -SUBDIR DE COMUNICACIONES"/>
    <m/>
    <x v="21"/>
  </r>
  <r>
    <n v="551000007"/>
    <d v="2021-10-13T00:00:00"/>
    <s v="SPENCER STUART ANDINA SAS"/>
    <x v="131"/>
    <n v="5"/>
    <s v="Prestación de servicios profesionales para la búsqueda, selección, evaluación de candidatos para cargos de niveles de Alta Gerencia y Gerencia Media de la Transportadora de Gas Internacional, especializados en la industria de hidrocarburos y energía, de acuerdo con las necesidades e instrucciones impartidas por LA EMPRESA."/>
    <s v="2 2. Meses"/>
    <n v="6"/>
    <s v="COP"/>
    <m/>
    <m/>
    <n v="168067227"/>
    <s v="OFERTA DIRECTA &gt; 200 SMMLV"/>
    <s v="TGI -SUBDIR DE SELECCIÓN Y DESARROLLO"/>
    <m/>
    <x v="26"/>
  </r>
  <r>
    <n v="551000009"/>
    <d v="2021-10-15T00:00:00"/>
    <s v="C&amp;P CONSTRUCCIONES Y PROYECTOS LTDA"/>
    <x v="80"/>
    <n v="1"/>
    <s v="Reparación a todo Costo base pedestal de chumacera lado cooler del eje de potencia Motor U0 Puente Guillermo"/>
    <s v="2 2. Meses"/>
    <n v="1"/>
    <s v="COP"/>
    <m/>
    <m/>
    <n v="61773492"/>
    <s v="OFERTA DIRECTA &lt; 200 SMMLV"/>
    <s v="TGI -DIR DE MANTENIMIENTO ZONAL CENTROORIENTE"/>
    <m/>
    <x v="1"/>
  </r>
  <r>
    <n v="551000018"/>
    <d v="2021-10-20T00:00:00"/>
    <s v="SUBASTAS Y COMERCIO SAS"/>
    <x v="132"/>
    <n v="9"/>
    <s v="Determinación del precio base de subasta y prestación del servicio directo de subasta pública al alza (subasta electrónica y/o presencial) y todas las actividades y documentos requeridos para realizar los procesos de subasta para la venta de todos los materiales y activos en desuso de TGI S.A. E.S.P"/>
    <s v="3 3. Años"/>
    <n v="3"/>
    <s v="COP"/>
    <m/>
    <m/>
    <n v="42016807"/>
    <s v="OFERTA DIRECTA &lt; 200 SMMLV"/>
    <s v="TGI -DIR DE SERVICIOS ADMINISTRATIVOS"/>
    <m/>
    <x v="14"/>
  </r>
  <r>
    <n v="551000020"/>
    <d v="2021-10-20T00:00:00"/>
    <s v="TECNIMONTAJES RC SAS"/>
    <x v="120"/>
    <n v="3"/>
    <s v="Desmantelamiento de Scrubber, tubería y accesorios instalaciones City Gate Yondó (Antioquia) de propiedad de TGI S.A. ESP."/>
    <s v="2 2. Meses"/>
    <n v="1"/>
    <s v="COP"/>
    <m/>
    <m/>
    <n v="22903450"/>
    <s v="OFERTA DIRECTA &lt; 200 SMMLV"/>
    <s v="TGI -DIR DE MANTENIMIENTO ZONAL NORTE"/>
    <m/>
    <x v="16"/>
  </r>
  <r>
    <s v="CW2243736"/>
    <d v="2021-10-21T00:00:00"/>
    <s v="MUNICIPIO DE PUERTO WILCHES"/>
    <x v="133"/>
    <n v="3"/>
    <s v="Aunar esfuerzos técnicos, administrativos, logísticos y financieros entre el MUNICIPIO DE PUERTO WILCHES y la Transportadora de Gas Internacional - TGI S.A. ESP, para desarrollar en conjunto proyectos sociales que beneficien a las comunidades del área de influencia, en el marco del proyecto constructivo RAMALES del Gasoducto Yariguies - Puerto Wilches."/>
    <s v="2 2. Meses"/>
    <n v="6"/>
    <s v="COP"/>
    <m/>
    <m/>
    <n v="1"/>
    <s v="OFERTA DIRECTA &lt; 200 SMMLV"/>
    <s v="TGI -SUBDIR DE GESTIÓN SOCIAL"/>
    <m/>
    <x v="9"/>
  </r>
  <r>
    <n v="6500003232"/>
    <d v="2021-10-27T00:00:00"/>
    <s v="MILBANK LLP"/>
    <x v="134"/>
    <n v="1"/>
    <s v="Prestación de servicios profesionales de asesoría legal para la elaboración de un concepto sobre mayorías necesarias ante una posible solicitud de consentimientos para enmendar ciertos covenants bajo los títulos en circulación (Consent Solicitation) por parte de TGI."/>
    <s v="1 1. Días"/>
    <n v="14"/>
    <s v="USD"/>
    <n v="8000"/>
    <n v="3774"/>
    <n v="30192000"/>
    <s v="OFERTA DIRECTA &lt; 200 SMMLV"/>
    <s v="VFN TGI -VP FINANCIERA"/>
    <m/>
    <x v="0"/>
  </r>
  <r>
    <s v="_x000a_CW2243816"/>
    <d v="2021-10-28T00:00:00"/>
    <s v="UNIVERSIDAD DEL VALLE"/>
    <x v="135"/>
    <n v="6"/>
    <s v="Aunar esfuerzos para establecer las obligaciones, duración, aportes, propiedad intelectual y otros aspectos tanto de la UNIVALLE (Universidad del Valle) como de TGI S.A. ESP en la ejecución del proyecto de investigación e innovación denominado “Diseño Y Aplicación De Materiales Para Almacenamiento Y Transporte De Hidrógeno”; este proyecto busca la implementación de un sistema (Liquid Organic Hydrogen Carriers) LOHC con una unidad bifuncional que permita la hidrogenación y deshidrogenación catalítica para el almacenamiento y transporte de hidrógeno"/>
    <s v="3 3. Años"/>
    <n v="3"/>
    <s v="COP"/>
    <m/>
    <m/>
    <n v="428070888"/>
    <s v="OFERTA DIRECTA &gt; 200 SMMLV"/>
    <s v="TGI -VP DE CONSTRUCCIÓN"/>
    <m/>
    <x v="9"/>
  </r>
  <r>
    <n v="551000038"/>
    <d v="2021-11-03T00:00:00"/>
    <s v="PICTOGRAMA CREATIVOS SAS"/>
    <x v="136"/>
    <n v="5"/>
    <s v="Suministrar materiales impresos y medios promocionales de carácter institucional, comercial y publicitario, acorde a los requerimientos por parte de las diferentes áreas de TGI S.A. ESP."/>
    <s v="2 2. Meses"/>
    <n v="12"/>
    <s v="COP"/>
    <m/>
    <m/>
    <n v="100000000"/>
    <s v="OFERTA DIRECTA &lt; 200 SMMLV"/>
    <s v="TGI -SUBDIR DE COMUNICACIONES"/>
    <m/>
    <x v="21"/>
  </r>
  <r>
    <n v="551000043"/>
    <d v="2021-11-03T00:00:00"/>
    <s v="JAC LAS MANAS DEL MUNICIPIO DE CAJICA"/>
    <x v="137"/>
    <n v="0"/>
    <s v="Aunar esfuerzos entre la JUNTA DE ACCIÓN COMUNAL SECTOR LAS MANAS DE LA VEREDA DE CHUNTAME DEL MUNICIPIO DE CAJICÁ, CUNDINAMARCA y la TRASPORTADORA DE GAS INTERNACIONAL - TGI S.A. ESP. para el mejoramiento, adecuación y dotación del salón comunal del Sector Las Manas de la vereda Chuntame, ubicado en el kilómetro 4,5 de la vía que conduce de Cajicá a Zipaquirá, Cundinamarca."/>
    <s v="2 2. Meses"/>
    <n v="4"/>
    <s v="COP"/>
    <m/>
    <m/>
    <n v="60000000"/>
    <s v="OFERTA DIRECTA &lt; 200 SMMLV"/>
    <s v="TGI -SUBDIR DE GESTIÓN SOCIAL"/>
    <m/>
    <x v="9"/>
  </r>
  <r>
    <n v="551000054"/>
    <d v="2021-11-09T00:00:00"/>
    <s v="JAC VEREDA SAN LUIS DE OCOA"/>
    <x v="138"/>
    <n v="0"/>
    <s v="Aunar esfuerzos entre la JUNTA DE ACCIÓN COMUNAL DE LA VEREDA DE SAN LUIS DE OCOA DEL MUNICIPIO DE VILLAVICENCIO y la TRANSPORTADORA DE GAS INTERNACIONAL - TGI S.A. ESP. para la construcción del tramo N. 3 del alcantarillado sanitario de la vereda San Luis de Ocoa - Municipio de Villavicencio, área de influencia directa de Gasoducto Apiay Ocoa – Proyecto cruce subfluvial Rio Ocoa."/>
    <s v="2 2. Meses"/>
    <n v="3"/>
    <s v="COP"/>
    <m/>
    <m/>
    <n v="30206762"/>
    <s v="OFERTA DIRECTA &lt; 200 SMMLV"/>
    <s v="TGI -SUBDIR DE GESTIÓN SOCIAL"/>
    <m/>
    <x v="9"/>
  </r>
  <r>
    <n v="551000055"/>
    <d v="2021-11-09T00:00:00"/>
    <s v="ESCALAR INGENIERIA S A S"/>
    <x v="139"/>
    <n v="1"/>
    <s v="INTERVENTORÍA A LA INGENIERÍA DE DETALLE, DISEÑO DE ESTABILIZACIÓN, COMPRAS Y CONSTRUCCIÓN DE LAS OBRAS DE GEOTECNIA NECESARIAS PARA ESTABILIZAR EL DESLIZAMIENTO OCURRIDO EN EL MUNICIPIO DE MIRAFLORES EN EL PREDIO EL EDÉN, DEL GASODUCTO EL PORVENIR- LA BELLEZA DE LA EMPRESA."/>
    <s v="2 2. Meses"/>
    <n v="2"/>
    <s v="COP"/>
    <m/>
    <m/>
    <n v="100170000"/>
    <s v="OFERTA DIRECTA &lt; 200 SMMLV"/>
    <s v="TGI -GER DE ASEGURAMIENTO"/>
    <m/>
    <x v="25"/>
  </r>
  <r>
    <n v="551000057"/>
    <d v="2021-11-10T00:00:00"/>
    <s v="MUNICIPIO DE CANTAGALLO"/>
    <x v="140"/>
    <n v="1"/>
    <s v="Aunar esfuerzos técnicos, administrativos, logísticos y financieros entre el MUNICIPIO DE CANTAGALLO y la Transportadora de Gas Internacional - TGI S.A. ESP, para desarrollar en conjunto proyectos sociales que beneficien a las comunidades del área de influencia, en el marco del proyecto constructivo Ramales del Gasoducto Cantagallo – San Pablo."/>
    <s v="2 2. Meses"/>
    <n v="6"/>
    <s v="COP"/>
    <m/>
    <m/>
    <n v="93712000"/>
    <s v="OFERTA DIRECTA &lt; 200 SMMLV"/>
    <s v="TGI -SUBDIR DE GESTIÓN SOCIAL"/>
    <m/>
    <x v="9"/>
  </r>
  <r>
    <n v="551000063"/>
    <d v="2021-11-11T00:00:00"/>
    <s v="PEOPLE´S VOICE SAS"/>
    <x v="141"/>
    <n v="2"/>
    <s v="Servicio de medición de ambiente laboral de la Empresa Transportadora de Gas Internacional S.A. ESP del año 2021."/>
    <s v="2 2. Meses"/>
    <n v="4"/>
    <s v="COP"/>
    <m/>
    <m/>
    <n v="26000000"/>
    <s v="OFERTA DIRECTA &lt; 200 SMMLV"/>
    <s v="TGI -SUBDIR DE BIENESTAR Y CLIMA ORGANIZACIONAL"/>
    <m/>
    <x v="14"/>
  </r>
  <r>
    <n v="551000067"/>
    <d v="2021-11-11T00:00:00"/>
    <s v="MECATROCOL INGENIERIA SAS"/>
    <x v="142"/>
    <n v="2"/>
    <s v="Realizar los servicios especializados diagnostico y mantenimiento de los sistemas instrumentados de seguridad para detección fire&amp;gas marca Det Tronics de las estaciones de compresión de TGI"/>
    <s v="2 2. Meses"/>
    <n v="4"/>
    <s v="COP"/>
    <m/>
    <m/>
    <n v="148544000"/>
    <s v="OFERTA DIRECTA &lt; 200 SMMLV"/>
    <s v="TGI -VP DE OPERACIONES"/>
    <m/>
    <x v="1"/>
  </r>
  <r>
    <n v="551000072"/>
    <d v="2021-11-12T00:00:00"/>
    <s v="JAC SAN CIPRIANO"/>
    <x v="143"/>
    <n v="2"/>
    <s v="Aunar esfuerzos, técnicos, administrativos y financieros entre la JUNTA DE ACCIÓN COMUNAL DEL BARRIO SAN CIPRIANO DEL MUNICIPIO DE VILLAVICENCIO y la TRASPORTADORA DE GAS INTERNACIONAL - TGI S.A. ESP., para el proyecto de instalación del sistema básico de alcantarillado específicamente un tramo de 220 ML en el Barrio San Cipriano, Municipio de Villavicencio área de influencia directa del proyecto Cruce Rio Ocoa."/>
    <s v="2 2. Meses"/>
    <n v="3"/>
    <s v="COP"/>
    <m/>
    <m/>
    <n v="69375782"/>
    <s v="OFERTA DIRECTA &lt; 200 SMMLV"/>
    <s v="TGI -SUBDIR DE GESTIÓN SOCIAL"/>
    <m/>
    <x v="9"/>
  </r>
  <r>
    <n v="551000075"/>
    <d v="2021-11-12T00:00:00"/>
    <s v="C&amp;C CAMPAMENTOS &amp; CONSTRUCCIONES SAS"/>
    <x v="144"/>
    <n v="9"/>
    <s v="Suministro, transporte e instalación de 4 contenedores de 20 pies, con cargue transporte e instalación, adecuados para el funcionamiento de un cuarto para almacenamiento temporal de residuos ordinarios sólidos y un cuarto para residuos peligrosos en las Estaciones Compresoras de Gas, Villavicencio (Pompeya) y Paratebueno, pertenecientes a la Transportadora de Gas Internacional S.A. ESP - TGI S.A ESP."/>
    <s v="2 2. Meses"/>
    <n v="2"/>
    <s v="COP"/>
    <m/>
    <m/>
    <n v="124354500"/>
    <s v="OFERTA DIRECTA &lt; 200 SMMLV"/>
    <s v="TGI -DIR DE SERVICIOS ADMINISTRATIVOS"/>
    <m/>
    <x v="13"/>
  </r>
  <r>
    <n v="551000078"/>
    <d v="2021-11-12T00:00:00"/>
    <s v="MUNICIPIO DE GUAYABETAL"/>
    <x v="145"/>
    <n v="1"/>
    <s v="Aunar esfuerzos técnicos, administrativos, logísticos y financieros entre el MUNICIPIO DE GUAYABETAL y la TRANSPORTADORA DE GAS INTERNACIONAL - TGI S.A. ESP, con el fin de desarrollar un proyecto de emprendimiento productivo dirigido a 20 mujeres de las comunidades de las veredas San Antonio y Entre Ríos del Municipio de Guayabetal – Cundinamarca."/>
    <s v="2 2. Meses"/>
    <n v="4"/>
    <s v="COP"/>
    <m/>
    <m/>
    <n v="28000000"/>
    <s v="OFERTA DIRECTA &lt; 200 SMMLV"/>
    <s v="TGI -SUBDIR DE GESTIÓN SOCIAL"/>
    <m/>
    <x v="9"/>
  </r>
  <r>
    <n v="551000080"/>
    <d v="2021-11-12T00:00:00"/>
    <s v="MUNICIPIO DE GUADUAS"/>
    <x v="146"/>
    <n v="4"/>
    <s v="Aunar esfuerzos entre EL MUNICIPIO DE GUADUAS y la TRANSPORTADORA DE GAS INTERNACIONAL TGI SA. ESP para el desarrollo del proyecto de emprendimiento productivo y de formación en buenas prácticas ganaderas (BPG), dirigido a 76 familias de la vereda Cedrales del municipio de Guaduas, cuyo fin es fortalecer y aportar a los procesos de reactivación económica y productiva en el municipio de Guaduas, en el marco del proyecto Cruce Rio Magdalena."/>
    <s v="2 2. Meses"/>
    <n v="3"/>
    <s v="COP"/>
    <m/>
    <m/>
    <n v="99999280"/>
    <s v="OFERTA DIRECTA &lt; 200 SMMLV"/>
    <s v="TGI -SUBDIR DE GESTIÓN SOCIAL"/>
    <m/>
    <x v="9"/>
  </r>
  <r>
    <n v="551000081"/>
    <d v="2021-11-12T00:00:00"/>
    <s v="JAC VEREDA BUENAVISTA"/>
    <x v="147"/>
    <n v="5"/>
    <s v="Aunar esfuerzos técnicos, administrativos y financieros entre la JUNTA DE ACCIÓN COMUNAL DE LA VEREDA BUENAVISTA DEL MUNICIPIO DE VILLAVICENCIO y la TRANSPORTADORA DE GAS INTERNACIONAL - TGI S.A. ESP. para el mejoramiento y adecuación del salón comunal de la vereda Buenavista - Municipio de Villavicencio, área de influencia directa del Proyecto cruce subfluvial Río Guayuriba."/>
    <s v="2 2. Meses"/>
    <n v="4"/>
    <s v="COP"/>
    <m/>
    <m/>
    <n v="25000000"/>
    <s v="OFERTA DIRECTA &lt; 200 SMMLV"/>
    <s v="TGI -SUBDIR DE GESTIÓN SOCIAL"/>
    <m/>
    <x v="9"/>
  </r>
  <r>
    <n v="551000094"/>
    <d v="2021-11-18T00:00:00"/>
    <s v="CENTRO NACIONAL DE CONSULTORIA SA"/>
    <x v="148"/>
    <n v="9"/>
    <s v="Tener un sistema validado, cuantificable y objetivo para que TGI escuche a sus clientes y pueda implementar las acciones producto de los hallazgos de las investigaciones de percepción que se realizan."/>
    <s v="2 2. Meses"/>
    <n v="1"/>
    <s v="COP"/>
    <m/>
    <m/>
    <n v="32113500"/>
    <s v="OFERTA DIRECTA &lt; 200 SMMLV"/>
    <s v="TGI -GER DE DESARROLLO COMERCIAL"/>
    <m/>
    <x v="2"/>
  </r>
  <r>
    <n v="551000100"/>
    <d v="2021-11-19T00:00:00"/>
    <s v="DISTRIBUIDORA DE RODAMIENTOS SA DISROD S.A"/>
    <x v="4"/>
    <n v="5"/>
    <s v="Compra de Acoples Vasconia"/>
    <s v="2 2. Meses"/>
    <n v="2"/>
    <s v="COP"/>
    <m/>
    <m/>
    <n v="16849930"/>
    <s v="OFERTA DIRECTA &lt; 200 SMMLV"/>
    <s v="TGI -DIR DE MANTENIMIENTO ZONAL NORTE"/>
    <m/>
    <x v="3"/>
  </r>
  <r>
    <n v="551000111"/>
    <d v="2021-11-23T00:00:00"/>
    <s v="NATURGAS ASOCIACION COLOMBIANA DE GAS  NATURAL - NATURGAS-"/>
    <x v="149"/>
    <n v="0"/>
    <s v="Posicionamiento de marca y proyección de imagen de la Transportadora de Gas Internacional TGI S.A. ESP, en el Congreso de Naturgas 2021 a celebrarse los días 24, 25 y 26 de noviembre de 2021"/>
    <s v="2 2. Meses"/>
    <n v="1"/>
    <s v="COP"/>
    <m/>
    <m/>
    <n v="46000000"/>
    <s v="OFERTA DIRECTA &lt; 200 SMMLV"/>
    <s v="TGI -SUBDIR DE COMUNICACIONES"/>
    <m/>
    <x v="21"/>
  </r>
  <r>
    <n v="551000120"/>
    <d v="2021-11-24T00:00:00"/>
    <s v="CROIL SERVICIOS E INGENIERIA SAS"/>
    <x v="104"/>
    <n v="5"/>
    <s v="OBRAS PARA LA REPARACIÓN DE TUBERÍA EN EL PK 3+040 DEL RAMAL CHIPAQUE DISTRITO IV DE TGI SA ESP"/>
    <s v="2 2. Meses"/>
    <n v="2"/>
    <s v="COP"/>
    <m/>
    <m/>
    <n v="131161212"/>
    <s v="OFERTA DIRECTA &lt; 200 SMMLV"/>
    <s v="DMC TGI -DIR DE MANTENIMIENTO ZONAL CENTROORIENTE    "/>
    <m/>
    <x v="30"/>
  </r>
  <r>
    <n v="551000123"/>
    <d v="2021-11-25T00:00:00"/>
    <s v="GILGAL INTERNACIONAL SAS"/>
    <x v="8"/>
    <n v="9"/>
    <s v="Legalización a la atención de la emergencia PK 27+850  del GASODUCTO Otero-Santana, que pertenece al Distrito V – PAIPA"/>
    <s v="2 2. Meses"/>
    <n v="3"/>
    <s v="COP"/>
    <m/>
    <m/>
    <n v="175149554"/>
    <s v="CDE"/>
    <s v="DMC TGI -DIR DE MANTENIMIENTO ZONAL CENTROORIENTE    "/>
    <m/>
    <x v="7"/>
  </r>
  <r>
    <n v="551000127"/>
    <d v="2021-11-25T00:00:00"/>
    <s v="FTI CONSULTING S.A.S"/>
    <x v="150"/>
    <n v="1"/>
    <s v="Prestación de servicios para diseño e implementación de la campaña de posicionamiento del gas natural y de TGI S.A ESP como actor relevante en el país y la región"/>
    <s v="2 2. Meses"/>
    <n v="7"/>
    <s v="COP"/>
    <m/>
    <m/>
    <n v="150500000"/>
    <s v="OFERTA DIRECTA &lt; 200 SMMLV"/>
    <s v="SCO TGI -SUBDIR DE COMUNICACIONES    "/>
    <m/>
    <x v="21"/>
  </r>
  <r>
    <n v="551000133"/>
    <d v="2021-11-26T00:00:00"/>
    <s v="R.J.A INGENIEROS SAS"/>
    <x v="151"/>
    <n v="4"/>
    <s v="Reparación de cubierta y estructura de cubierta city gate Curumaní perteneciente al gasoducto Ballena Barrancabermeja de T.G.I. S.A. E.S.P"/>
    <s v="2 2. Meses"/>
    <n v="2"/>
    <s v="COP"/>
    <m/>
    <m/>
    <n v="13217156"/>
    <s v="OFERTA DIRECTA &lt; 200 SMMLV"/>
    <s v="DMN TGI -DIR DE MANTENIMIENTO ZONAL NORTE    "/>
    <m/>
    <x v="8"/>
  </r>
  <r>
    <n v="551000138"/>
    <d v="2021-11-26T00:00:00"/>
    <s v="ENAGAS SERVICES SOLUTIONS SLU"/>
    <x v="152"/>
    <m/>
    <s v="Prestar el servicio tecnológico para la identificación y cuantificación de emisiones fugitivas en la infraestructura seleccionada por TGI SA ESP, a fin de establecer la línea base de emisiones fugitivas."/>
    <s v="2 2. Meses"/>
    <n v="2"/>
    <s v="COP"/>
    <m/>
    <m/>
    <n v="150772380"/>
    <s v="OFERTA DIRECTA &lt; 200 SMMLV"/>
    <s v="TGI -GER DE DESARROLLO SOSTENIBLE"/>
    <m/>
    <x v="27"/>
  </r>
  <r>
    <n v="551000143"/>
    <d v="2021-11-30T00:00:00"/>
    <s v="ABC FUMISERVICES FUMIGACIÓN Y EXTINTORES SAS"/>
    <x v="107"/>
    <n v="5"/>
    <s v="Recarga, mantenimiento preventivo y correctivo (repuestos y accesorios) a los equipos contra incendio, ubicados en las estaciones de compresión de gas (ECG) y los centros operacionales de gas (COG) de TGI S.A. ESP."/>
    <s v="2 2. Meses"/>
    <n v="3"/>
    <s v="COP"/>
    <m/>
    <m/>
    <n v="72735000"/>
    <s v="OFERTA DIRECTA &lt; 200 SMMLV"/>
    <s v="TGI -SUBDIR HS"/>
    <m/>
    <x v="14"/>
  </r>
  <r>
    <n v="551000042"/>
    <d v="2021-11-03T00:00:00"/>
    <s v="SAJY SAS"/>
    <x v="153"/>
    <n v="9"/>
    <s v="Realizar el mantenimiento, seguimiento, reposición, monitoreo y sobrevivencia de orquídeas, bromelias, helechos arborescentes, palmas de vino y demás especies objeto de levantamiento de veda, en cumplimiento de las obligaciones impuestas por las autoridades ambientales."/>
    <s v="2 2. Meses"/>
    <n v="30"/>
    <s v="COP"/>
    <m/>
    <m/>
    <n v="840269500"/>
    <s v="PROCESO COMPETITIVO CERRADO"/>
    <s v="TRANSPORTADORA DE GAS INTERNACIONAL SA ESP"/>
    <m/>
    <x v="14"/>
  </r>
  <r>
    <n v="551000062"/>
    <d v="2021-11-11T00:00:00"/>
    <s v="MUNICIPIO DE BARRANCA DE UPIA"/>
    <x v="154"/>
    <n v="1"/>
    <s v="Aunar esfuerzos técnicos, administrativos y financieros entre la transportadora de gas internacional s.a. esp., y el municipio de barranca de upia para ejecutar el proyecto de construcción del sistema de distribución de gas natural domiciliario de las veredas Carutal, San Ignacio, Pavitos y Barrio Girasoles y la Esmeralda del municipio de Barranca de Upía, Meta, en el marco del proyecto Constructivo Cruce Rio Upia."/>
    <s v="2 2. Meses"/>
    <n v="7"/>
    <s v="COP"/>
    <m/>
    <m/>
    <n v="144876537"/>
    <s v="OFERTA DIRECTA &gt; 200 SMMLV"/>
    <s v="TGI -SUBDIR DE GESTIÓN SOCIAL"/>
    <m/>
    <x v="9"/>
  </r>
  <r>
    <n v="551000066"/>
    <d v="2021-11-11T00:00:00"/>
    <s v="MUNICIPIO DE PAEZ"/>
    <x v="155"/>
    <n v="3"/>
    <s v="Aunar esfuerzos técnicos, administrativos, logísticos y financieros entre el MUNICIPIO DE PÁEZ, BOYACÁ y la Transportadora de Gas Internacional - TGI S.A. ESP, para el mantenimiento y mejoramiento de las vías terciarias mediante la adquisición de una retroexcavadora cargadora, para el beneficio de productores agropecuarios y la comunidad en general de las veredas del área de influencia del Municipio de Paez – Boyacá."/>
    <s v="2 2. Meses"/>
    <n v="4"/>
    <s v="COP"/>
    <m/>
    <m/>
    <n v="120000000"/>
    <s v="OFERTA DIRECTA &gt; 200 SMMLV"/>
    <s v="TGI -SUBDIR DE GESTIÓN SOCIAL"/>
    <m/>
    <x v="9"/>
  </r>
  <r>
    <n v="551000068"/>
    <d v="2021-11-11T00:00:00"/>
    <s v="MUNICIPIO DE PUERTO BOYACA"/>
    <x v="156"/>
    <n v="4"/>
    <s v="Aunar esfuerzos técnicos, administrativos, logísticos y financieros entre el MUNICIPIO DE PUERTO BOYACÁ y la Transportadora de Gas Internacional - TGI S.A. ESP, para desarrollar en conjunto Proyectos Sociales que beneficien a las comunidades del área de influencia en el marco del proyecto constructivo Cusiana fase IV – Loop Puerto Romero – Vasconia."/>
    <s v="2 2. Meses"/>
    <n v="6"/>
    <s v="COP"/>
    <m/>
    <m/>
    <n v="184449181"/>
    <s v="OFERTA DIRECTA &gt; 200 SMMLV"/>
    <s v="TGI -SUBDIR DE GESTIÓN SOCIAL"/>
    <m/>
    <x v="9"/>
  </r>
  <r>
    <n v="551000070"/>
    <d v="2021-11-11T00:00:00"/>
    <s v="MUNICIPIO DE YONDO"/>
    <x v="157"/>
    <n v="6"/>
    <s v="Aunar esfuerzos técnicos, administrativos, logísticos y financieros entre el MUNICIPIO DE YONDÓ y la Transportadora de Gas Internacional - TGI S.A. ESP, para desarrollar en conjunto proyectos sociales que beneficien a las comunidades del área de influencia, en el marco del proyecto constructivo Ramales del Gasoducto Galán - Yondó."/>
    <s v="2 2. Meses"/>
    <n v="6"/>
    <s v="COP"/>
    <m/>
    <m/>
    <n v="187361325"/>
    <s v="OFERTA DIRECTA &gt; 200 SMMLV"/>
    <s v="TGI -SUBDIR DE GESTIÓN SOCIAL"/>
    <m/>
    <x v="9"/>
  </r>
  <r>
    <n v="551000109"/>
    <d v="2021-11-22T00:00:00"/>
    <s v="CROIL SERVICIOS E INGENIERIA SAS"/>
    <x v="104"/>
    <n v="5"/>
    <s v="Diseño, procura y construcción del punto de salida del SNT, conexión en caliente con diámetro de salida en 2&quot; sobre el gasoducto La Belleza – Cogua de 22”, en el PK 93+800 aprox., a la altura del municipio de Tausa (Cundinamarca); solicitado por el remitente Energy Gas SAS ESP"/>
    <s v="1 1. Días"/>
    <n v="28"/>
    <s v="COP"/>
    <m/>
    <m/>
    <n v="312863000"/>
    <s v="PROCESO COMPETITIVO CERRADO"/>
    <s v="GEA TGI -GER DE ASEGURAMIENTO"/>
    <m/>
    <x v="29"/>
  </r>
  <r>
    <n v="551000119"/>
    <d v="2021-11-24T00:00:00"/>
    <s v="GEOTEM S.A.S."/>
    <x v="158"/>
    <n v="5"/>
    <s v="Elaborar los documentos para la Trasportadora de Gas Internacional TGI S.A ESP de los Planes de: Compensación del medio biótico, Compensación por pérdida de biodiversidad, Compensación por ecosistemas diferentes a los naturales y seminaturales, establecimiento forestal, rehabilitación ecológica, Plan de Inversión del 1% y ajuste de las Fichas bióticas."/>
    <s v="2 2. Meses"/>
    <n v="12"/>
    <s v="COP"/>
    <m/>
    <m/>
    <n v="522024000"/>
    <s v="PROCESO COMPETITIVO CERRADO"/>
    <s v="TGI -SUBDIR AMBIENTAL"/>
    <m/>
    <x v="27"/>
  </r>
  <r>
    <n v="551000124"/>
    <d v="2021-11-25T00:00:00"/>
    <s v="GILGAL INTERNACIONAL SAS"/>
    <x v="8"/>
    <n v="9"/>
    <s v="Legalización a la atención de la Emergencia presentada sobre el  Gasoducto La Belleza – Cogua de 22&quot;, en el PK 24+000, municipio de Briceño (Boyacá)  , que pertenece al Distrito III – COGUA_Sabana"/>
    <s v="2 2. Meses"/>
    <n v="3"/>
    <s v="COP"/>
    <m/>
    <m/>
    <n v="197505719"/>
    <s v="CDE"/>
    <s v="DMC TGI -DIR DE MANTENIMIENTO ZONAL CENTROORIENTE"/>
    <m/>
    <x v="7"/>
  </r>
  <r>
    <n v="551000125"/>
    <d v="2021-11-25T00:00:00"/>
    <s v="CODENSA SA ESP"/>
    <x v="159"/>
    <n v="0"/>
    <s v="Difundir e impulsar la imagen institucional de la Transportadora de Gas Internacional TGI S.A. ESP para su fortalecimiento, a través del apoyo al proyecto de Iluminación Navideña “Ruta de la Navidad 2021”, el cual será desarrollado y ejecutado por CODENSA en la ciudad de Bogotá D.C. entre los días 03 de diciembre de 2021 hasta el domingo 9 de enero de 2022."/>
    <s v="2 2. Meses"/>
    <n v="3"/>
    <s v="COP"/>
    <m/>
    <m/>
    <n v="336134454"/>
    <s v="OFERTA DIRECTA &gt; 200 SMMLV"/>
    <s v="TGI -SUBDIR DE COMUNICACIONES"/>
    <m/>
    <x v="21"/>
  </r>
  <r>
    <n v="551000126"/>
    <d v="2021-11-25T00:00:00"/>
    <s v="GILGAL INTERNACIONAL SAS"/>
    <x v="8"/>
    <n v="9"/>
    <s v="Legalización de la emergencia por rotura del gasoducto presentada en el PK 1+690 del ramal Salento, en el distrito 7 Manizales, Gasoducto Mariquita – Cali. "/>
    <s v="2 2. Meses"/>
    <n v="9"/>
    <s v="COP"/>
    <m/>
    <m/>
    <n v="662941262"/>
    <s v="CDE"/>
    <s v="DMS TGI -DIR DE MANTENIMIENTO ZONAL SUROCCIDENTE"/>
    <m/>
    <x v="7"/>
  </r>
  <r>
    <n v="551000128"/>
    <d v="2021-11-25T00:00:00"/>
    <s v="MONTAJES J.M SA"/>
    <x v="83"/>
    <n v="7"/>
    <s v="Solicitud apertura del Proceso Competitivo Cerrado, cuyo objeto es “lngeniería de detalle, compras, construcción y puesta en operación del cruce subfluvial del Río Guayuriba y del Rio Ocoa mediante Perforación Horizontal Dirigida (PHD), en el gasoducto Apiay– Usme y Apiay – Ocoa respectivamente; y cruce subfluvial de la quebrada El Venado a cielo abierto en el gasoducto Dina - Tello de propiedad de TGI S.A. ESP"/>
    <s v="2 2. Meses"/>
    <n v="9"/>
    <s v="COP"/>
    <m/>
    <m/>
    <n v="10880256056"/>
    <s v="PROCESO COMPETITIVO CERRADO"/>
    <s v="GEA TGI -GER DE ASEGURAMIENTO    "/>
    <m/>
    <x v="30"/>
  </r>
  <r>
    <n v="551000158"/>
    <d v="2021-12-03T00:00:00"/>
    <s v="INDRA COLOMBIA SAS"/>
    <x v="160"/>
    <n v="1"/>
    <s v="DISEÑO, ADOPCIÓN E IMPLEMENTACIÓN DEL MODELO DE CIBERSEGURIDAD OT ASOCIADO A LOS SISTEMAS DE SUPERVISIÓN Y CONTROL INDUSTRIAL DE TGI S.A. ESP. "/>
    <s v="2 2. Meses"/>
    <n v="12"/>
    <s v="USD"/>
    <n v="131167.79"/>
    <n v="3945.18"/>
    <n v="517480541.75220001"/>
    <s v="PROCESO COMPETITIVO CERRADO"/>
    <s v="TGI -DIR DE TECNOLOGÍA DE LA INFORMACIÓN"/>
    <m/>
    <x v="31"/>
  </r>
  <r>
    <n v="551000160"/>
    <d v="2021-12-06T00:00:00"/>
    <s v="PRICEWATERHOUSECOOPERS ASESORES GERENCIALES SAS"/>
    <x v="7"/>
    <n v="9"/>
    <s v="Prestar el servicio de consultoría técnica para la Elaboración del Informe de Gestión Sostenible 2021"/>
    <s v="2 2. Meses"/>
    <n v="5"/>
    <s v="COP"/>
    <m/>
    <m/>
    <n v="80000000"/>
    <s v="OFERTA DIRECTA &lt; 200 SMMLV"/>
    <s v="TGI -GER DE PLANEACIÓN Y DESEMPEÑO"/>
    <m/>
    <x v="2"/>
  </r>
  <r>
    <n v="551000161"/>
    <d v="2021-12-09T00:00:00"/>
    <s v="VALORA CONSULTORIA SAS"/>
    <x v="42"/>
    <n v="9"/>
    <s v="Prestar servicios de asesoría financiera para la valoración financiera a precios de mercado de TGI"/>
    <s v="1 1. Días"/>
    <n v="28"/>
    <s v="COP"/>
    <m/>
    <m/>
    <n v="70000000"/>
    <s v="OFERTA DIRECTA &lt; 200 SMMLV"/>
    <s v="TGI -VP FINANCIERA"/>
    <m/>
    <x v="2"/>
  </r>
  <r>
    <n v="551000187"/>
    <d v="2021-12-14T00:00:00"/>
    <s v="PRICEWATERHOUSECOOPERS ASESORES GERENCIALES SAS"/>
    <x v="7"/>
    <n v="9"/>
    <s v="Prestar los servicios profesionales para la puesta en marcha del Plan de Continuidad de Negocio y fomentar la cultura de Gestión de Continuidad de Negocio en la organización, haciendo un despliegue a todo nivel para asegurar su operatividad tanto en las áreas administrativas como operativas."/>
    <s v="2 2. Meses"/>
    <n v="3"/>
    <s v="COP"/>
    <m/>
    <m/>
    <n v="53400000"/>
    <s v="OFERTA DIRECTA &lt; 200 SMMLV"/>
    <s v="TGI -GER DE PLANEACIÓN Y DESEMPEÑO"/>
    <m/>
    <x v="14"/>
  </r>
  <r>
    <n v="551000188"/>
    <d v="2021-12-15T00:00:00"/>
    <s v="BISMARK COLOMBIA SAS"/>
    <x v="53"/>
    <n v="6"/>
    <s v="Suministro de módems ROBUSTEL R3000 L4L para telemetría de las Unidades Rectificadores de Protección Catódica (URPCs) de TGI SA ESP para integrarlos a la red SCADA de TGI S.A. ESP."/>
    <s v="1 1. Días"/>
    <n v="84"/>
    <s v="USD"/>
    <n v="20800"/>
    <n v="3936.41"/>
    <n v="81877328"/>
    <s v="OFERTA DIRECTA &lt; 200 SMMLV"/>
    <s v="TGI -DIR DE MANTENIMIENTO ZONAL CENTROORIENTE"/>
    <m/>
    <x v="4"/>
  </r>
  <r>
    <n v="551000201"/>
    <d v="2021-12-20T00:00:00"/>
    <s v="ECONOMICA CONSULTORES LIMITADA"/>
    <x v="63"/>
    <n v="3"/>
    <s v="Apoyar a la Gerencia de Regulación y Políticas Energéticas y demás áreas de TGI SA ESP., en los análisis económicos, legales y regulatorios relacionados con el establecimiento de condiciones para reconocer las inversiones necesarias en los activos de transporte durante los periodos de vida útil normativa, así como con los temas relacionados con el traslado de la gestión del riesgo cambiario establecido en la Resolución Creg 175 de 2021,"/>
    <s v="3 3. Años"/>
    <n v="1"/>
    <s v="COP"/>
    <m/>
    <m/>
    <n v="151260504"/>
    <s v="OFERTA DIRECTA &lt; 200 SMMLV"/>
    <s v="TRANSPORTADORA DE GAS INTERNACIONAL SA ESP"/>
    <m/>
    <x v="14"/>
  </r>
  <r>
    <n v="551000202"/>
    <d v="2021-12-21T00:00:00"/>
    <s v="CROIL SERVICIOS E INGENIERIA SAS"/>
    <x v="104"/>
    <n v="5"/>
    <s v="OBRAS PARA LA REPARACIÓN DE ARRUGA EN EL PK 40+025 DEL GASODUCTO CUSIANA APIAY DISTRITO IV DE TGI SA ESP."/>
    <s v="2 2. Meses"/>
    <n v="2"/>
    <s v="COP"/>
    <m/>
    <m/>
    <n v="174059030"/>
    <s v="OFERTA DIRECTA &lt; 200 SMMLV"/>
    <s v="TGI -DIR DE MANTENIMIENTO ZONAL CENTROORIENTE"/>
    <m/>
    <x v="30"/>
  </r>
  <r>
    <n v="551000203"/>
    <d v="2021-12-20T00:00:00"/>
    <s v="DIVISA INGENIEROS ASOCIADOS LIMITADA"/>
    <x v="161"/>
    <n v="2"/>
    <s v="Prestar servicios de Auditoria para ajustar la Capacidad Máxima de Mediano Plazo (CMMP) de conformidad con la Resolución CREG 126 de 2010 o aquellas que la modifiquen, sustituyan o complementen, en subsistemas del sistema de transporte de TGI S.A. E.S.P. y aquellas auditorías relacionadas solicitadas por la empresa."/>
    <s v="2 2. Meses"/>
    <n v="12"/>
    <s v="COP"/>
    <m/>
    <m/>
    <n v="67226891"/>
    <s v="OFERTA DIRECTA &lt; 200 SMMLV"/>
    <s v="TGI -GER DE REGULACIÓN Y POLÍTICAS ENERGÉTICAS"/>
    <m/>
    <x v="6"/>
  </r>
  <r>
    <n v="551000214"/>
    <d v="2021-12-27T00:00:00"/>
    <s v="SODEXO SERVICIOS DE BENEFICIOS E INCENTIVOS DE COLOMBIA SA"/>
    <x v="162"/>
    <n v="9"/>
    <s v="Suministro de tarjetas regalo para los empleados de la Transportadora de Gas Internacional S.A ESP con el fin de fortalecer la calidad de vida de los trabajadores y sus familias, en el marco del plan de Bienestar de la Compañía."/>
    <s v="2 2. Meses"/>
    <n v="3"/>
    <s v="COP"/>
    <m/>
    <m/>
    <n v="120697500"/>
    <s v="OFERTA DIRECTA &lt; 200 SMMLV"/>
    <s v="TGI -GER DE GESTIÓN DEL TALENTO Y SERVICIOS ADMINISTRATIVOS"/>
    <m/>
    <x v="13"/>
  </r>
  <r>
    <n v="551000221"/>
    <d v="2021-12-29T00:00:00"/>
    <s v="GILGAL INTERNACIONAL SAS"/>
    <x v="8"/>
    <n v="9"/>
    <s v="LEGALIZACIÓN DE LA ATENCIÓN DE LA EMERGENCIA PRESENTADA EN EL DISTRITO V   EN EL PK 34+200 TRONCA"/>
    <s v="2 2. Meses"/>
    <n v="3"/>
    <s v="COP"/>
    <m/>
    <m/>
    <n v="153217733"/>
    <s v="CDE"/>
    <s v="TGI -DIR DE MANTENIMIENTO ZONAL CENTROORIENTE"/>
    <m/>
    <x v="7"/>
  </r>
  <r>
    <n v="551000224"/>
    <d v="2021-12-29T00:00:00"/>
    <s v="CROIL SERVICIOS E INGENIERIA SAS"/>
    <x v="104"/>
    <n v="5"/>
    <s v="LEGALIZACIÓN DE LA ATENCIÓN DE LA EMERGENCIA PRESENTADA EN EL PK 109+040   VILLAVICENCIO - USME"/>
    <s v="2 2. Meses"/>
    <n v="3"/>
    <s v="COP"/>
    <m/>
    <m/>
    <n v="360545340"/>
    <s v="CDE"/>
    <s v="TGI -DIR DE MANTENIMIENTO ZONAL CENTROORIENTE"/>
    <m/>
    <x v="7"/>
  </r>
  <r>
    <n v="551000225"/>
    <d v="2021-12-29T00:00:00"/>
    <s v="GILGAL INTERNACIONAL SAS"/>
    <x v="8"/>
    <n v="9"/>
    <s v="LEGALIZACIÓN A LA ATENCIÓN DE LA EMERGENCIA PRESENTADA EN EL PK 11+700 LOOP CUSIANA - PORVENIR"/>
    <s v="2 2. Meses"/>
    <n v="6"/>
    <s v="COP"/>
    <m/>
    <m/>
    <n v="790052044"/>
    <s v="CDE"/>
    <s v="TGI -DIR DE MANTENIMIENTO ZONAL CENTROORIENTE"/>
    <m/>
    <x v="7"/>
  </r>
  <r>
    <n v="551000227"/>
    <d v="2021-12-30T00:00:00"/>
    <s v="CROIL SERVICIOS E INGENIERIA SAS"/>
    <x v="104"/>
    <n v="5"/>
    <s v="LEGALIZACIÓN A LA ATENCIÓN DE LAS EMERGENCIAS PRESENTADAS EN EL DISTRITO   IV: DERIVACIÓN ACACÍAS"/>
    <s v="2 2. Meses"/>
    <n v="6"/>
    <s v="COP"/>
    <m/>
    <m/>
    <n v="3875965554"/>
    <s v="CDE"/>
    <s v="TGI -DIR DE MANTENIMIENTO ZONAL CENTROORIENTE"/>
    <m/>
    <x v="7"/>
  </r>
  <r>
    <n v="551000228"/>
    <d v="2021-12-29T00:00:00"/>
    <s v="BVQI COLOMBIA LTDA"/>
    <x v="21"/>
    <n v="8"/>
    <s v="Prestar el servicio de auditoría externa de recertificación del sistema de gestión integrado en las normas ISO 90001, ISO 14001, ISO 45001 e ISO 50001."/>
    <s v="2 2. Meses"/>
    <n v="3"/>
    <s v="COP"/>
    <m/>
    <m/>
    <n v="56900000"/>
    <s v="OFERTA DIRECTA &lt; 200 SMMLV"/>
    <s v="TGI -GER DE PLANEACIÓN Y DESEMPEÑO"/>
    <m/>
    <x v="6"/>
  </r>
  <r>
    <n v="551000230"/>
    <d v="2021-12-30T00:00:00"/>
    <s v="TECPESA S A"/>
    <x v="59"/>
    <n v="1"/>
    <s v="Diseño, fabricación y suministro de accesorios de conexión “Three Way Tee” para el punto de entrada Guajira."/>
    <s v="1 1. Días"/>
    <n v="35"/>
    <s v="EUR"/>
    <n v="7585"/>
    <n v="4558.8294400000004"/>
    <n v="34578721.3024"/>
    <s v="OFERTA DIRECTA &lt; 200 SMMLV"/>
    <s v="GEA TGI -GER DE ASEGURAMIENTO    "/>
    <m/>
    <x v="3"/>
  </r>
  <r>
    <n v="551000231"/>
    <d v="2021-12-29T00:00:00"/>
    <s v="QUANTIL SAS"/>
    <x v="163"/>
    <n v="1"/>
    <s v="Prestar el servicio de consultoría para la identificación, medición y mitigación del riesgo de tasa de cambio de TGI, partiendo de la evaluación de la estructura de su endeudamiento actual, de manera que se propongan estrategias a implementar desde el financiamiento o coberturas financieras, bajo un esquema de endeudamiento óptimo."/>
    <s v="1 1. Días"/>
    <n v="154"/>
    <s v="COP"/>
    <m/>
    <m/>
    <n v="151600000"/>
    <s v="OFERTA DIRECTA &lt; 200 SMMLV"/>
    <s v="TGI -VP FINANCIERA"/>
    <m/>
    <x v="2"/>
  </r>
  <r>
    <n v="551000239"/>
    <d v="2021-12-30T00:00:00"/>
    <s v="CTN GLOBAL COLOMBIA LTDA"/>
    <x v="34"/>
    <n v="3"/>
    <s v="Servicio de consultoría, soporte y mantenimiento de las licencias existentes y adquisición de licencias de Prometheus para la Transportadora de Gas Internacional S.A. ESP."/>
    <s v="3 3. Años"/>
    <n v="3"/>
    <s v="USD"/>
    <n v="301002.44"/>
    <n v="4023.68"/>
    <n v="1211137497.7792001"/>
    <s v="OFERTA DIRECTA &gt; 200 SMMLV"/>
    <s v="TGI -DIR DE TECNOLOGÍA DE LA INFORMACIÓN"/>
    <m/>
    <x v="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EF68161-E85E-4319-9610-4F47730B26C4}"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M3:O35" firstHeaderRow="0" firstDataRow="1" firstDataCol="1" rowPageCount="1" colPageCount="1"/>
  <pivotFields count="16">
    <pivotField showAll="0"/>
    <pivotField showAll="0"/>
    <pivotField dataField="1" showAll="0"/>
    <pivotField axis="axisRow" showAll="0">
      <items count="165">
        <item x="125"/>
        <item x="134"/>
        <item x="59"/>
        <item x="24"/>
        <item x="148"/>
        <item x="47"/>
        <item x="155"/>
        <item x="113"/>
        <item x="67"/>
        <item x="25"/>
        <item x="44"/>
        <item x="27"/>
        <item x="30"/>
        <item x="145"/>
        <item x="65"/>
        <item x="90"/>
        <item x="5"/>
        <item x="161"/>
        <item x="2"/>
        <item x="62"/>
        <item x="154"/>
        <item x="82"/>
        <item x="63"/>
        <item x="66"/>
        <item x="71"/>
        <item x="162"/>
        <item x="84"/>
        <item x="58"/>
        <item x="0"/>
        <item x="140"/>
        <item x="103"/>
        <item x="15"/>
        <item x="153"/>
        <item x="49"/>
        <item x="52"/>
        <item x="91"/>
        <item x="80"/>
        <item x="147"/>
        <item x="54"/>
        <item x="18"/>
        <item x="50"/>
        <item x="48"/>
        <item x="160"/>
        <item x="149"/>
        <item x="130"/>
        <item x="53"/>
        <item x="159"/>
        <item x="72"/>
        <item x="21"/>
        <item x="109"/>
        <item x="16"/>
        <item x="23"/>
        <item x="70"/>
        <item x="28"/>
        <item x="33"/>
        <item x="100"/>
        <item x="139"/>
        <item x="141"/>
        <item x="150"/>
        <item x="114"/>
        <item x="29"/>
        <item x="43"/>
        <item x="119"/>
        <item x="118"/>
        <item x="132"/>
        <item x="38"/>
        <item x="64"/>
        <item x="9"/>
        <item x="26"/>
        <item x="137"/>
        <item x="83"/>
        <item x="11"/>
        <item x="127"/>
        <item x="1"/>
        <item x="77"/>
        <item x="40"/>
        <item x="7"/>
        <item x="97"/>
        <item x="51"/>
        <item x="4"/>
        <item x="98"/>
        <item x="96"/>
        <item x="74"/>
        <item x="12"/>
        <item x="75"/>
        <item x="76"/>
        <item x="73"/>
        <item x="17"/>
        <item x="133"/>
        <item x="85"/>
        <item x="13"/>
        <item x="135"/>
        <item x="115"/>
        <item x="60"/>
        <item x="99"/>
        <item x="157"/>
        <item x="156"/>
        <item x="111"/>
        <item x="57"/>
        <item x="146"/>
        <item x="37"/>
        <item x="42"/>
        <item x="35"/>
        <item x="34"/>
        <item x="121"/>
        <item x="138"/>
        <item x="31"/>
        <item x="41"/>
        <item x="123"/>
        <item x="136"/>
        <item x="163"/>
        <item x="6"/>
        <item x="93"/>
        <item x="79"/>
        <item x="86"/>
        <item x="110"/>
        <item x="106"/>
        <item x="10"/>
        <item x="87"/>
        <item x="20"/>
        <item x="8"/>
        <item x="104"/>
        <item x="101"/>
        <item x="102"/>
        <item x="131"/>
        <item x="95"/>
        <item x="158"/>
        <item x="129"/>
        <item x="56"/>
        <item x="22"/>
        <item x="78"/>
        <item x="151"/>
        <item x="112"/>
        <item x="19"/>
        <item x="92"/>
        <item x="32"/>
        <item x="69"/>
        <item x="3"/>
        <item x="122"/>
        <item x="116"/>
        <item x="81"/>
        <item x="88"/>
        <item x="108"/>
        <item x="144"/>
        <item x="107"/>
        <item x="142"/>
        <item x="55"/>
        <item x="61"/>
        <item x="143"/>
        <item x="45"/>
        <item x="89"/>
        <item x="94"/>
        <item x="46"/>
        <item x="120"/>
        <item x="117"/>
        <item x="36"/>
        <item x="105"/>
        <item x="68"/>
        <item x="128"/>
        <item x="126"/>
        <item x="39"/>
        <item x="14"/>
        <item x="124"/>
        <item x="152"/>
        <item t="default"/>
      </items>
    </pivotField>
    <pivotField showAll="0"/>
    <pivotField showAll="0"/>
    <pivotField showAll="0"/>
    <pivotField showAll="0"/>
    <pivotField showAll="0"/>
    <pivotField showAll="0"/>
    <pivotField showAll="0"/>
    <pivotField dataField="1" showAll="0"/>
    <pivotField showAll="0"/>
    <pivotField showAll="0"/>
    <pivotField showAll="0"/>
    <pivotField axis="axisPage" multipleItemSelectionAllowed="1" showAll="0">
      <items count="33">
        <item h="1" x="0"/>
        <item h="1" x="7"/>
        <item h="1" x="6"/>
        <item h="1" x="13"/>
        <item h="1" x="4"/>
        <item h="1" x="12"/>
        <item h="1" x="2"/>
        <item h="1" x="15"/>
        <item h="1" x="31"/>
        <item h="1" x="9"/>
        <item h="1" x="20"/>
        <item h="1" x="24"/>
        <item h="1" x="11"/>
        <item h="1" x="17"/>
        <item h="1" x="25"/>
        <item h="1" x="28"/>
        <item h="1" x="8"/>
        <item h="1" x="23"/>
        <item h="1" x="16"/>
        <item h="1" x="30"/>
        <item x="14"/>
        <item h="1" x="29"/>
        <item h="1" x="27"/>
        <item h="1" x="19"/>
        <item h="1" x="21"/>
        <item h="1" x="26"/>
        <item h="1" x="5"/>
        <item h="1" x="18"/>
        <item h="1" x="10"/>
        <item x="1"/>
        <item h="1" x="22"/>
        <item h="1" x="3"/>
        <item t="default"/>
      </items>
    </pivotField>
  </pivotFields>
  <rowFields count="1">
    <field x="3"/>
  </rowFields>
  <rowItems count="32">
    <i>
      <x v="3"/>
    </i>
    <i>
      <x v="9"/>
    </i>
    <i>
      <x v="22"/>
    </i>
    <i>
      <x v="23"/>
    </i>
    <i>
      <x v="24"/>
    </i>
    <i>
      <x v="32"/>
    </i>
    <i>
      <x v="36"/>
    </i>
    <i>
      <x v="47"/>
    </i>
    <i>
      <x v="53"/>
    </i>
    <i>
      <x v="57"/>
    </i>
    <i>
      <x v="59"/>
    </i>
    <i>
      <x v="64"/>
    </i>
    <i>
      <x v="67"/>
    </i>
    <i>
      <x v="71"/>
    </i>
    <i>
      <x v="72"/>
    </i>
    <i>
      <x v="73"/>
    </i>
    <i>
      <x v="76"/>
    </i>
    <i>
      <x v="77"/>
    </i>
    <i>
      <x v="82"/>
    </i>
    <i>
      <x v="84"/>
    </i>
    <i>
      <x v="85"/>
    </i>
    <i>
      <x v="86"/>
    </i>
    <i>
      <x v="98"/>
    </i>
    <i>
      <x v="101"/>
    </i>
    <i>
      <x v="106"/>
    </i>
    <i>
      <x v="117"/>
    </i>
    <i>
      <x v="119"/>
    </i>
    <i>
      <x v="138"/>
    </i>
    <i>
      <x v="144"/>
    </i>
    <i>
      <x v="145"/>
    </i>
    <i>
      <x v="152"/>
    </i>
    <i t="grand">
      <x/>
    </i>
  </rowItems>
  <colFields count="1">
    <field x="-2"/>
  </colFields>
  <colItems count="2">
    <i>
      <x/>
    </i>
    <i i="1">
      <x v="1"/>
    </i>
  </colItems>
  <pageFields count="1">
    <pageField fld="15" hier="-1"/>
  </pageFields>
  <dataFields count="2">
    <dataField name="Cuenta de Contratista" fld="2" subtotal="count" baseField="0" baseItem="0"/>
    <dataField name="Suma de VALOR INICIAL DEL CONTRATO EN PESOS ANTES DE IVA" fld="11" baseField="0" baseItem="0" numFmtId="167"/>
  </dataFields>
  <formats count="2">
    <format dxfId="1">
      <pivotArea outline="0" collapsedLevelsAreSubtotals="1" fieldPosition="0">
        <references count="1">
          <reference field="4294967294" count="1" selected="0">
            <x v="1"/>
          </reference>
        </references>
      </pivotArea>
    </format>
    <format dxfId="0">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8897F86-845C-4F70-9917-5BC6777DFBEE}"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168" firstHeaderRow="0" firstDataRow="1" firstDataCol="1" rowPageCount="1" colPageCount="1"/>
  <pivotFields count="16">
    <pivotField showAll="0"/>
    <pivotField showAll="0"/>
    <pivotField dataField="1" showAll="0"/>
    <pivotField axis="axisRow" showAll="0">
      <items count="165">
        <item x="125"/>
        <item x="134"/>
        <item x="59"/>
        <item x="24"/>
        <item x="148"/>
        <item x="47"/>
        <item x="155"/>
        <item x="113"/>
        <item x="67"/>
        <item x="25"/>
        <item x="44"/>
        <item x="27"/>
        <item x="30"/>
        <item x="145"/>
        <item x="65"/>
        <item x="90"/>
        <item x="5"/>
        <item x="161"/>
        <item x="2"/>
        <item x="62"/>
        <item x="154"/>
        <item x="82"/>
        <item x="63"/>
        <item x="66"/>
        <item x="71"/>
        <item x="162"/>
        <item x="84"/>
        <item x="58"/>
        <item x="0"/>
        <item x="140"/>
        <item x="103"/>
        <item x="15"/>
        <item x="153"/>
        <item x="49"/>
        <item x="52"/>
        <item x="91"/>
        <item x="80"/>
        <item x="147"/>
        <item x="54"/>
        <item x="18"/>
        <item x="50"/>
        <item x="48"/>
        <item x="160"/>
        <item x="149"/>
        <item x="130"/>
        <item x="53"/>
        <item x="159"/>
        <item x="72"/>
        <item x="21"/>
        <item x="109"/>
        <item x="16"/>
        <item x="23"/>
        <item x="70"/>
        <item x="28"/>
        <item x="33"/>
        <item x="100"/>
        <item x="139"/>
        <item x="141"/>
        <item x="150"/>
        <item x="114"/>
        <item x="29"/>
        <item x="43"/>
        <item x="119"/>
        <item x="118"/>
        <item x="132"/>
        <item x="38"/>
        <item x="64"/>
        <item x="9"/>
        <item x="26"/>
        <item x="137"/>
        <item x="83"/>
        <item x="11"/>
        <item x="127"/>
        <item x="1"/>
        <item x="77"/>
        <item x="40"/>
        <item x="7"/>
        <item x="97"/>
        <item x="51"/>
        <item x="4"/>
        <item x="98"/>
        <item x="96"/>
        <item x="74"/>
        <item x="12"/>
        <item x="75"/>
        <item x="76"/>
        <item x="73"/>
        <item x="17"/>
        <item x="133"/>
        <item x="85"/>
        <item x="13"/>
        <item x="135"/>
        <item x="115"/>
        <item x="60"/>
        <item x="99"/>
        <item x="157"/>
        <item x="156"/>
        <item x="111"/>
        <item x="57"/>
        <item x="146"/>
        <item x="37"/>
        <item x="42"/>
        <item x="35"/>
        <item x="34"/>
        <item x="121"/>
        <item x="138"/>
        <item x="31"/>
        <item x="41"/>
        <item x="123"/>
        <item x="136"/>
        <item x="163"/>
        <item x="6"/>
        <item x="93"/>
        <item x="79"/>
        <item x="86"/>
        <item x="110"/>
        <item x="106"/>
        <item x="10"/>
        <item x="87"/>
        <item x="20"/>
        <item x="8"/>
        <item x="104"/>
        <item x="101"/>
        <item x="102"/>
        <item x="131"/>
        <item x="95"/>
        <item x="158"/>
        <item x="129"/>
        <item x="56"/>
        <item x="22"/>
        <item x="78"/>
        <item x="151"/>
        <item x="112"/>
        <item x="19"/>
        <item x="92"/>
        <item x="32"/>
        <item x="69"/>
        <item x="3"/>
        <item x="122"/>
        <item x="116"/>
        <item x="81"/>
        <item x="88"/>
        <item x="108"/>
        <item x="144"/>
        <item x="107"/>
        <item x="142"/>
        <item x="55"/>
        <item x="61"/>
        <item x="143"/>
        <item x="45"/>
        <item x="89"/>
        <item x="94"/>
        <item x="46"/>
        <item x="120"/>
        <item x="117"/>
        <item x="36"/>
        <item x="105"/>
        <item x="68"/>
        <item x="128"/>
        <item x="126"/>
        <item x="39"/>
        <item x="14"/>
        <item x="124"/>
        <item x="152"/>
        <item t="default"/>
      </items>
    </pivotField>
    <pivotField showAll="0"/>
    <pivotField showAll="0"/>
    <pivotField showAll="0"/>
    <pivotField showAll="0"/>
    <pivotField showAll="0"/>
    <pivotField showAll="0"/>
    <pivotField showAll="0"/>
    <pivotField dataField="1" showAll="0"/>
    <pivotField showAll="0"/>
    <pivotField showAll="0"/>
    <pivotField showAll="0"/>
    <pivotField axis="axisPage" showAll="0">
      <items count="33">
        <item x="0"/>
        <item x="7"/>
        <item x="6"/>
        <item x="13"/>
        <item x="4"/>
        <item x="12"/>
        <item x="2"/>
        <item x="15"/>
        <item x="31"/>
        <item x="9"/>
        <item x="20"/>
        <item x="24"/>
        <item x="11"/>
        <item x="17"/>
        <item x="25"/>
        <item x="28"/>
        <item x="8"/>
        <item x="23"/>
        <item x="16"/>
        <item x="30"/>
        <item x="14"/>
        <item x="29"/>
        <item x="27"/>
        <item x="19"/>
        <item x="21"/>
        <item x="26"/>
        <item x="5"/>
        <item x="18"/>
        <item x="10"/>
        <item x="1"/>
        <item x="22"/>
        <item x="3"/>
        <item t="default"/>
      </items>
    </pivotField>
  </pivotFields>
  <rowFields count="1">
    <field x="3"/>
  </rowFields>
  <rowItems count="16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t="grand">
      <x/>
    </i>
  </rowItems>
  <colFields count="1">
    <field x="-2"/>
  </colFields>
  <colItems count="2">
    <i>
      <x/>
    </i>
    <i i="1">
      <x v="1"/>
    </i>
  </colItems>
  <pageFields count="1">
    <pageField fld="15" hier="-1"/>
  </pageFields>
  <dataFields count="2">
    <dataField name="Cuenta de Contratista" fld="2" subtotal="count" baseField="0" baseItem="0"/>
    <dataField name="Suma de VALOR INICIAL DEL CONTRATO EN PESOS ANTES DE IVA" fld="11" baseField="0" baseItem="0" numFmtId="167"/>
  </dataFields>
  <formats count="2">
    <format dxfId="3">
      <pivotArea outline="0" collapsedLevelsAreSubtotals="1" fieldPosition="0">
        <references count="1">
          <reference field="4294967294" count="1" selected="0">
            <x v="1"/>
          </reference>
        </references>
      </pivotArea>
    </format>
    <format dxfId="2">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1.ariba.com/Sourcing/Main/aw?awh=r&amp;awssk=EVNSLBKQ&amp;realm=grupoenergiabogot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A6874-F422-469A-A779-72B4BC5992F8}">
  <dimension ref="A1:P198"/>
  <sheetViews>
    <sheetView workbookViewId="0">
      <selection activeCell="C2" sqref="C2"/>
    </sheetView>
  </sheetViews>
  <sheetFormatPr baseColWidth="10" defaultRowHeight="15" x14ac:dyDescent="0.25"/>
  <cols>
    <col min="5" max="5" width="27.42578125" customWidth="1"/>
    <col min="6" max="6" width="42.5703125" customWidth="1"/>
    <col min="8" max="11" width="11.42578125" style="26"/>
    <col min="12" max="12" width="18.28515625" customWidth="1"/>
    <col min="13" max="13" width="22.28515625" customWidth="1"/>
    <col min="15" max="15" width="41.7109375" customWidth="1"/>
    <col min="16" max="16" width="68.42578125" customWidth="1"/>
  </cols>
  <sheetData>
    <row r="1" spans="1:16" ht="72.75" thickTop="1" x14ac:dyDescent="0.25">
      <c r="A1" s="1" t="s">
        <v>0</v>
      </c>
      <c r="B1" s="2" t="s">
        <v>1</v>
      </c>
      <c r="C1" s="3" t="s">
        <v>4</v>
      </c>
      <c r="D1" s="3" t="s">
        <v>5</v>
      </c>
      <c r="E1" s="3" t="s">
        <v>2</v>
      </c>
      <c r="F1" s="3" t="s">
        <v>6</v>
      </c>
      <c r="G1" s="5" t="s">
        <v>7</v>
      </c>
      <c r="H1" s="5" t="s">
        <v>8</v>
      </c>
      <c r="I1" s="5" t="s">
        <v>9</v>
      </c>
      <c r="J1" s="5" t="s">
        <v>10</v>
      </c>
      <c r="K1" s="6" t="s">
        <v>11</v>
      </c>
      <c r="L1" s="4" t="s">
        <v>3</v>
      </c>
      <c r="M1" s="3" t="s">
        <v>12</v>
      </c>
      <c r="N1" s="3" t="s">
        <v>13</v>
      </c>
      <c r="O1" s="4" t="s">
        <v>14</v>
      </c>
      <c r="P1" s="3" t="s">
        <v>15</v>
      </c>
    </row>
    <row r="2" spans="1:16" x14ac:dyDescent="0.25">
      <c r="A2" s="7">
        <v>751344</v>
      </c>
      <c r="B2" s="8">
        <v>44209</v>
      </c>
      <c r="C2" s="9">
        <v>800240450</v>
      </c>
      <c r="D2" s="9">
        <v>2</v>
      </c>
      <c r="E2" s="7" t="s">
        <v>16</v>
      </c>
      <c r="F2" s="7" t="s">
        <v>17</v>
      </c>
      <c r="G2" s="7" t="s">
        <v>18</v>
      </c>
      <c r="H2" s="22">
        <v>24</v>
      </c>
      <c r="I2" s="22" t="s">
        <v>19</v>
      </c>
      <c r="J2" s="22">
        <v>860000</v>
      </c>
      <c r="K2" s="22">
        <v>3488</v>
      </c>
      <c r="L2" s="10">
        <v>2999379000</v>
      </c>
      <c r="M2" s="7" t="s">
        <v>20</v>
      </c>
      <c r="N2" s="7" t="s">
        <v>22</v>
      </c>
      <c r="O2" s="7" t="s">
        <v>21</v>
      </c>
      <c r="P2" s="7" t="s">
        <v>23</v>
      </c>
    </row>
    <row r="3" spans="1:16" x14ac:dyDescent="0.25">
      <c r="A3" s="7">
        <v>751345</v>
      </c>
      <c r="B3" s="8">
        <v>44215</v>
      </c>
      <c r="C3" s="9">
        <v>860031068</v>
      </c>
      <c r="D3" s="9">
        <v>3</v>
      </c>
      <c r="E3" s="7" t="s">
        <v>24</v>
      </c>
      <c r="F3" s="7" t="s">
        <v>25</v>
      </c>
      <c r="G3" s="7" t="s">
        <v>26</v>
      </c>
      <c r="H3" s="22">
        <v>3</v>
      </c>
      <c r="I3" s="22" t="s">
        <v>27</v>
      </c>
      <c r="J3" s="22"/>
      <c r="K3" s="22"/>
      <c r="L3" s="10">
        <v>3074554100</v>
      </c>
      <c r="M3" s="7" t="s">
        <v>20</v>
      </c>
      <c r="N3" s="7" t="s">
        <v>29</v>
      </c>
      <c r="O3" s="7" t="s">
        <v>28</v>
      </c>
      <c r="P3" s="7" t="s">
        <v>30</v>
      </c>
    </row>
    <row r="4" spans="1:16" x14ac:dyDescent="0.25">
      <c r="A4" s="7">
        <v>751346</v>
      </c>
      <c r="B4" s="8">
        <v>44217</v>
      </c>
      <c r="C4" s="9">
        <v>800134536</v>
      </c>
      <c r="D4" s="9">
        <v>3</v>
      </c>
      <c r="E4" s="7" t="s">
        <v>31</v>
      </c>
      <c r="F4" s="7" t="s">
        <v>32</v>
      </c>
      <c r="G4" s="7" t="s">
        <v>18</v>
      </c>
      <c r="H4" s="22">
        <v>10</v>
      </c>
      <c r="I4" s="22" t="s">
        <v>27</v>
      </c>
      <c r="J4" s="22"/>
      <c r="K4" s="22"/>
      <c r="L4" s="10">
        <v>200000000</v>
      </c>
      <c r="M4" s="7" t="s">
        <v>33</v>
      </c>
      <c r="N4" s="7" t="s">
        <v>35</v>
      </c>
      <c r="O4" s="7" t="s">
        <v>34</v>
      </c>
      <c r="P4" s="7" t="s">
        <v>36</v>
      </c>
    </row>
    <row r="5" spans="1:16" x14ac:dyDescent="0.25">
      <c r="A5" s="7">
        <v>6500003139</v>
      </c>
      <c r="B5" s="8">
        <v>44202</v>
      </c>
      <c r="C5" s="9">
        <v>900927260</v>
      </c>
      <c r="D5" s="9">
        <v>2</v>
      </c>
      <c r="E5" s="7" t="s">
        <v>37</v>
      </c>
      <c r="F5" s="7" t="s">
        <v>38</v>
      </c>
      <c r="G5" s="7" t="s">
        <v>18</v>
      </c>
      <c r="H5" s="22">
        <v>6</v>
      </c>
      <c r="I5" s="22" t="s">
        <v>19</v>
      </c>
      <c r="J5" s="22">
        <v>16765</v>
      </c>
      <c r="K5" s="22">
        <v>3451</v>
      </c>
      <c r="L5" s="10">
        <v>57851656</v>
      </c>
      <c r="M5" s="7" t="s">
        <v>39</v>
      </c>
      <c r="N5" s="7" t="s">
        <v>29</v>
      </c>
      <c r="O5" s="7" t="s">
        <v>40</v>
      </c>
      <c r="P5" s="7" t="s">
        <v>41</v>
      </c>
    </row>
    <row r="6" spans="1:16" x14ac:dyDescent="0.25">
      <c r="A6" s="7">
        <v>6500003140</v>
      </c>
      <c r="B6" s="8">
        <v>44208</v>
      </c>
      <c r="C6" s="9">
        <v>860065746</v>
      </c>
      <c r="D6" s="9">
        <v>5</v>
      </c>
      <c r="E6" s="7" t="s">
        <v>42</v>
      </c>
      <c r="F6" s="7" t="s">
        <v>43</v>
      </c>
      <c r="G6" s="7" t="s">
        <v>26</v>
      </c>
      <c r="H6" s="22">
        <v>1</v>
      </c>
      <c r="I6" s="22" t="s">
        <v>19</v>
      </c>
      <c r="J6" s="22">
        <v>38163</v>
      </c>
      <c r="K6" s="22">
        <v>3478</v>
      </c>
      <c r="L6" s="10">
        <v>132736851</v>
      </c>
      <c r="M6" s="7" t="s">
        <v>39</v>
      </c>
      <c r="N6" s="7" t="s">
        <v>29</v>
      </c>
      <c r="O6" s="7" t="s">
        <v>40</v>
      </c>
      <c r="P6" s="7" t="s">
        <v>44</v>
      </c>
    </row>
    <row r="7" spans="1:16" x14ac:dyDescent="0.25">
      <c r="A7" s="7">
        <v>6500003141</v>
      </c>
      <c r="B7" s="8">
        <v>44211</v>
      </c>
      <c r="C7" s="9">
        <v>800121606</v>
      </c>
      <c r="D7" s="9">
        <v>4</v>
      </c>
      <c r="E7" s="7" t="s">
        <v>45</v>
      </c>
      <c r="F7" s="7" t="s">
        <v>46</v>
      </c>
      <c r="G7" s="7" t="s">
        <v>18</v>
      </c>
      <c r="H7" s="22">
        <v>6</v>
      </c>
      <c r="I7" s="22" t="s">
        <v>19</v>
      </c>
      <c r="J7" s="22">
        <v>19782</v>
      </c>
      <c r="K7" s="22">
        <v>3470</v>
      </c>
      <c r="L7" s="10">
        <v>68638792</v>
      </c>
      <c r="M7" s="7" t="s">
        <v>39</v>
      </c>
      <c r="N7" s="7" t="s">
        <v>29</v>
      </c>
      <c r="O7" s="7" t="s">
        <v>40</v>
      </c>
      <c r="P7" s="7" t="s">
        <v>41</v>
      </c>
    </row>
    <row r="8" spans="1:16" x14ac:dyDescent="0.25">
      <c r="A8" s="7">
        <v>6500003142</v>
      </c>
      <c r="B8" s="8">
        <v>44216</v>
      </c>
      <c r="C8" s="9">
        <v>900230421</v>
      </c>
      <c r="D8" s="9">
        <v>9</v>
      </c>
      <c r="E8" s="7" t="s">
        <v>47</v>
      </c>
      <c r="F8" s="7" t="s">
        <v>48</v>
      </c>
      <c r="G8" s="7" t="s">
        <v>18</v>
      </c>
      <c r="H8" s="22">
        <v>4</v>
      </c>
      <c r="I8" s="22" t="s">
        <v>27</v>
      </c>
      <c r="J8" s="22"/>
      <c r="K8" s="22"/>
      <c r="L8" s="10">
        <v>117700000</v>
      </c>
      <c r="M8" s="7" t="s">
        <v>39</v>
      </c>
      <c r="N8" s="7" t="s">
        <v>49</v>
      </c>
      <c r="O8" s="7" t="s">
        <v>21</v>
      </c>
      <c r="P8" s="7" t="s">
        <v>50</v>
      </c>
    </row>
    <row r="9" spans="1:16" x14ac:dyDescent="0.25">
      <c r="A9" s="7">
        <v>6500003143</v>
      </c>
      <c r="B9" s="8">
        <v>44217</v>
      </c>
      <c r="C9" s="9">
        <v>860046645</v>
      </c>
      <c r="D9" s="9">
        <v>9</v>
      </c>
      <c r="E9" s="7" t="s">
        <v>52</v>
      </c>
      <c r="F9" s="7" t="s">
        <v>53</v>
      </c>
      <c r="G9" s="7" t="s">
        <v>18</v>
      </c>
      <c r="H9" s="22">
        <v>4</v>
      </c>
      <c r="I9" s="22" t="s">
        <v>27</v>
      </c>
      <c r="J9" s="22"/>
      <c r="K9" s="22"/>
      <c r="L9" s="10">
        <v>56000000</v>
      </c>
      <c r="M9" s="7" t="s">
        <v>39</v>
      </c>
      <c r="N9" s="7" t="s">
        <v>55</v>
      </c>
      <c r="O9" s="7" t="s">
        <v>54</v>
      </c>
      <c r="P9" s="7" t="s">
        <v>56</v>
      </c>
    </row>
    <row r="10" spans="1:16" x14ac:dyDescent="0.25">
      <c r="A10" s="7">
        <v>6500003144</v>
      </c>
      <c r="B10" s="8">
        <v>44221</v>
      </c>
      <c r="C10" s="9">
        <v>900421539</v>
      </c>
      <c r="D10" s="9">
        <v>9</v>
      </c>
      <c r="E10" s="7" t="s">
        <v>57</v>
      </c>
      <c r="F10" s="7" t="s">
        <v>58</v>
      </c>
      <c r="G10" s="7" t="s">
        <v>18</v>
      </c>
      <c r="H10" s="22">
        <v>1</v>
      </c>
      <c r="I10" s="22" t="s">
        <v>27</v>
      </c>
      <c r="J10" s="22"/>
      <c r="K10" s="22"/>
      <c r="L10" s="10">
        <v>122306563</v>
      </c>
      <c r="M10" s="7" t="s">
        <v>59</v>
      </c>
      <c r="N10" s="7" t="s">
        <v>29</v>
      </c>
      <c r="O10" s="7" t="s">
        <v>60</v>
      </c>
      <c r="P10" s="7" t="s">
        <v>61</v>
      </c>
    </row>
    <row r="11" spans="1:16" x14ac:dyDescent="0.25">
      <c r="A11" s="7">
        <v>751347</v>
      </c>
      <c r="B11" s="8">
        <v>44230</v>
      </c>
      <c r="C11" s="9">
        <v>830507705</v>
      </c>
      <c r="D11" s="9">
        <v>2</v>
      </c>
      <c r="E11" s="7" t="s">
        <v>62</v>
      </c>
      <c r="F11" s="7" t="s">
        <v>63</v>
      </c>
      <c r="G11" s="7" t="s">
        <v>18</v>
      </c>
      <c r="H11" s="22">
        <v>18</v>
      </c>
      <c r="I11" s="22" t="s">
        <v>27</v>
      </c>
      <c r="J11" s="22"/>
      <c r="K11" s="22"/>
      <c r="L11" s="10">
        <v>1427893368</v>
      </c>
      <c r="M11" s="7" t="s">
        <v>33</v>
      </c>
      <c r="N11" s="7" t="s">
        <v>29</v>
      </c>
      <c r="O11" s="7" t="s">
        <v>64</v>
      </c>
      <c r="P11" s="7" t="s">
        <v>30</v>
      </c>
    </row>
    <row r="12" spans="1:16" x14ac:dyDescent="0.25">
      <c r="A12" s="7">
        <v>751348</v>
      </c>
      <c r="B12" s="8">
        <v>44236</v>
      </c>
      <c r="C12" s="9">
        <v>900351358</v>
      </c>
      <c r="D12" s="9">
        <v>1</v>
      </c>
      <c r="E12" s="7" t="s">
        <v>65</v>
      </c>
      <c r="F12" s="7" t="s">
        <v>66</v>
      </c>
      <c r="G12" s="7" t="s">
        <v>18</v>
      </c>
      <c r="H12" s="22">
        <v>24</v>
      </c>
      <c r="I12" s="22" t="s">
        <v>27</v>
      </c>
      <c r="J12" s="22"/>
      <c r="K12" s="22"/>
      <c r="L12" s="10">
        <v>6594777265</v>
      </c>
      <c r="M12" s="7" t="s">
        <v>33</v>
      </c>
      <c r="N12" s="7" t="s">
        <v>29</v>
      </c>
      <c r="O12" s="7" t="s">
        <v>28</v>
      </c>
      <c r="P12" s="7" t="s">
        <v>30</v>
      </c>
    </row>
    <row r="13" spans="1:16" x14ac:dyDescent="0.25">
      <c r="A13" s="7">
        <v>751349</v>
      </c>
      <c r="B13" s="8">
        <v>44242</v>
      </c>
      <c r="C13" s="9">
        <v>860001778</v>
      </c>
      <c r="D13" s="9">
        <v>6</v>
      </c>
      <c r="E13" s="7" t="s">
        <v>67</v>
      </c>
      <c r="F13" s="7" t="s">
        <v>68</v>
      </c>
      <c r="G13" s="7" t="s">
        <v>26</v>
      </c>
      <c r="H13" s="22">
        <v>3</v>
      </c>
      <c r="I13" s="22" t="s">
        <v>27</v>
      </c>
      <c r="J13" s="22"/>
      <c r="K13" s="22"/>
      <c r="L13" s="10">
        <v>499030862</v>
      </c>
      <c r="M13" s="7" t="s">
        <v>33</v>
      </c>
      <c r="N13" s="7" t="s">
        <v>29</v>
      </c>
      <c r="O13" s="7" t="s">
        <v>28</v>
      </c>
      <c r="P13" s="7" t="s">
        <v>30</v>
      </c>
    </row>
    <row r="14" spans="1:16" x14ac:dyDescent="0.25">
      <c r="A14" s="7">
        <v>751350</v>
      </c>
      <c r="B14" s="8">
        <v>44250</v>
      </c>
      <c r="C14" s="9">
        <v>860091163</v>
      </c>
      <c r="D14" s="9">
        <v>1</v>
      </c>
      <c r="E14" s="7" t="s">
        <v>69</v>
      </c>
      <c r="F14" s="7" t="s">
        <v>70</v>
      </c>
      <c r="G14" s="7" t="s">
        <v>71</v>
      </c>
      <c r="H14" s="22">
        <v>45</v>
      </c>
      <c r="I14" s="22" t="s">
        <v>27</v>
      </c>
      <c r="J14" s="22"/>
      <c r="K14" s="22"/>
      <c r="L14" s="10">
        <v>199785565</v>
      </c>
      <c r="M14" s="7" t="s">
        <v>33</v>
      </c>
      <c r="N14" s="7" t="s">
        <v>72</v>
      </c>
      <c r="O14" s="7" t="s">
        <v>60</v>
      </c>
      <c r="P14" s="7" t="s">
        <v>73</v>
      </c>
    </row>
    <row r="15" spans="1:16" x14ac:dyDescent="0.25">
      <c r="A15" s="7">
        <v>751351</v>
      </c>
      <c r="B15" s="8">
        <v>44253</v>
      </c>
      <c r="C15" s="9">
        <v>890209299</v>
      </c>
      <c r="D15" s="9">
        <v>3</v>
      </c>
      <c r="E15" s="7" t="s">
        <v>74</v>
      </c>
      <c r="F15" s="7" t="s">
        <v>75</v>
      </c>
      <c r="G15" s="7" t="s">
        <v>18</v>
      </c>
      <c r="H15" s="22">
        <v>6</v>
      </c>
      <c r="I15" s="22" t="s">
        <v>27</v>
      </c>
      <c r="J15" s="22"/>
      <c r="K15" s="22"/>
      <c r="L15" s="10">
        <v>600000000</v>
      </c>
      <c r="M15" s="7" t="s">
        <v>20</v>
      </c>
      <c r="N15" s="7" t="s">
        <v>49</v>
      </c>
      <c r="O15" s="7" t="s">
        <v>76</v>
      </c>
      <c r="P15" s="7" t="s">
        <v>77</v>
      </c>
    </row>
    <row r="16" spans="1:16" x14ac:dyDescent="0.25">
      <c r="A16" s="7">
        <v>6500003145</v>
      </c>
      <c r="B16" s="8">
        <v>44235</v>
      </c>
      <c r="C16" s="9">
        <v>1080511242</v>
      </c>
      <c r="D16" s="9">
        <v>0</v>
      </c>
      <c r="E16" s="7" t="s">
        <v>78</v>
      </c>
      <c r="F16" s="7" t="s">
        <v>79</v>
      </c>
      <c r="G16" s="7" t="s">
        <v>18</v>
      </c>
      <c r="H16" s="22">
        <v>12</v>
      </c>
      <c r="I16" s="22" t="s">
        <v>27</v>
      </c>
      <c r="J16" s="22"/>
      <c r="K16" s="22"/>
      <c r="L16" s="10">
        <v>24800964</v>
      </c>
      <c r="M16" s="7" t="s">
        <v>39</v>
      </c>
      <c r="N16" s="7" t="s">
        <v>22</v>
      </c>
      <c r="O16" s="7" t="s">
        <v>80</v>
      </c>
      <c r="P16" s="7" t="s">
        <v>81</v>
      </c>
    </row>
    <row r="17" spans="1:16" x14ac:dyDescent="0.25">
      <c r="A17" s="7">
        <v>6500003146</v>
      </c>
      <c r="B17" s="8">
        <v>44236</v>
      </c>
      <c r="C17" s="9">
        <v>804009247</v>
      </c>
      <c r="D17" s="9">
        <v>1</v>
      </c>
      <c r="E17" s="7" t="s">
        <v>82</v>
      </c>
      <c r="F17" s="7" t="s">
        <v>83</v>
      </c>
      <c r="G17" s="7" t="s">
        <v>18</v>
      </c>
      <c r="H17" s="22">
        <v>3</v>
      </c>
      <c r="I17" s="22" t="s">
        <v>27</v>
      </c>
      <c r="J17" s="22"/>
      <c r="K17" s="22"/>
      <c r="L17" s="10">
        <v>40265000</v>
      </c>
      <c r="M17" s="7" t="s">
        <v>39</v>
      </c>
      <c r="N17" s="7" t="s">
        <v>29</v>
      </c>
      <c r="O17" s="7" t="s">
        <v>84</v>
      </c>
      <c r="P17" s="7" t="s">
        <v>85</v>
      </c>
    </row>
    <row r="18" spans="1:16" x14ac:dyDescent="0.25">
      <c r="A18" s="7">
        <v>6500003147</v>
      </c>
      <c r="B18" s="8">
        <v>44238</v>
      </c>
      <c r="C18" s="9">
        <v>830066055</v>
      </c>
      <c r="D18" s="9">
        <v>1</v>
      </c>
      <c r="E18" s="7" t="s">
        <v>86</v>
      </c>
      <c r="F18" s="7" t="s">
        <v>87</v>
      </c>
      <c r="G18" s="7" t="s">
        <v>71</v>
      </c>
      <c r="H18" s="22">
        <v>8</v>
      </c>
      <c r="I18" s="22" t="s">
        <v>27</v>
      </c>
      <c r="J18" s="22"/>
      <c r="K18" s="22"/>
      <c r="L18" s="10">
        <v>3360000</v>
      </c>
      <c r="M18" s="7" t="s">
        <v>39</v>
      </c>
      <c r="N18" s="7" t="s">
        <v>88</v>
      </c>
      <c r="O18" s="7" t="s">
        <v>21</v>
      </c>
      <c r="P18" s="7" t="s">
        <v>89</v>
      </c>
    </row>
    <row r="19" spans="1:16" x14ac:dyDescent="0.25">
      <c r="A19" s="7">
        <v>6500003148</v>
      </c>
      <c r="B19" s="8">
        <v>44244</v>
      </c>
      <c r="C19" s="9">
        <v>890000564</v>
      </c>
      <c r="D19" s="9">
        <v>1</v>
      </c>
      <c r="E19" s="7" t="s">
        <v>90</v>
      </c>
      <c r="F19" s="7" t="s">
        <v>91</v>
      </c>
      <c r="G19" s="7" t="s">
        <v>18</v>
      </c>
      <c r="H19" s="22">
        <v>6</v>
      </c>
      <c r="I19" s="22" t="s">
        <v>27</v>
      </c>
      <c r="J19" s="22"/>
      <c r="K19" s="22"/>
      <c r="L19" s="10">
        <v>40000000</v>
      </c>
      <c r="M19" s="7" t="s">
        <v>39</v>
      </c>
      <c r="N19" s="7" t="s">
        <v>49</v>
      </c>
      <c r="O19" s="7" t="s">
        <v>92</v>
      </c>
      <c r="P19" s="7" t="s">
        <v>77</v>
      </c>
    </row>
    <row r="20" spans="1:16" x14ac:dyDescent="0.25">
      <c r="A20" s="7">
        <v>6500003149</v>
      </c>
      <c r="B20" s="8">
        <v>44244</v>
      </c>
      <c r="C20" s="9">
        <v>825003727</v>
      </c>
      <c r="D20" s="9">
        <v>2</v>
      </c>
      <c r="E20" s="7" t="s">
        <v>93</v>
      </c>
      <c r="F20" s="7" t="s">
        <v>94</v>
      </c>
      <c r="G20" s="7" t="s">
        <v>71</v>
      </c>
      <c r="H20" s="22">
        <v>30</v>
      </c>
      <c r="I20" s="22" t="s">
        <v>27</v>
      </c>
      <c r="J20" s="22"/>
      <c r="K20" s="22"/>
      <c r="L20" s="10">
        <v>163323000</v>
      </c>
      <c r="M20" s="7" t="s">
        <v>39</v>
      </c>
      <c r="N20" s="7" t="s">
        <v>49</v>
      </c>
      <c r="O20" s="7" t="s">
        <v>40</v>
      </c>
      <c r="P20" s="7" t="s">
        <v>95</v>
      </c>
    </row>
    <row r="21" spans="1:16" x14ac:dyDescent="0.25">
      <c r="A21" s="7">
        <v>6500003150</v>
      </c>
      <c r="B21" s="8">
        <v>44250</v>
      </c>
      <c r="C21" s="9">
        <v>900831858</v>
      </c>
      <c r="D21" s="9">
        <v>2</v>
      </c>
      <c r="E21" s="7" t="s">
        <v>96</v>
      </c>
      <c r="F21" s="7" t="s">
        <v>97</v>
      </c>
      <c r="G21" s="7" t="s">
        <v>18</v>
      </c>
      <c r="H21" s="22">
        <v>3</v>
      </c>
      <c r="I21" s="22" t="s">
        <v>27</v>
      </c>
      <c r="J21" s="22"/>
      <c r="K21" s="22"/>
      <c r="L21" s="10">
        <v>36280000</v>
      </c>
      <c r="M21" s="7" t="s">
        <v>39</v>
      </c>
      <c r="N21" s="7" t="s">
        <v>29</v>
      </c>
      <c r="O21" s="7" t="s">
        <v>92</v>
      </c>
      <c r="P21" s="7" t="s">
        <v>44</v>
      </c>
    </row>
    <row r="22" spans="1:16" x14ac:dyDescent="0.25">
      <c r="A22" s="7">
        <v>6500003151</v>
      </c>
      <c r="B22" s="8">
        <v>44250</v>
      </c>
      <c r="C22" s="9">
        <v>900408580</v>
      </c>
      <c r="D22" s="9">
        <v>8</v>
      </c>
      <c r="E22" s="7" t="s">
        <v>98</v>
      </c>
      <c r="F22" s="7" t="s">
        <v>99</v>
      </c>
      <c r="G22" s="7" t="s">
        <v>18</v>
      </c>
      <c r="H22" s="22">
        <v>9</v>
      </c>
      <c r="I22" s="22" t="s">
        <v>27</v>
      </c>
      <c r="J22" s="22"/>
      <c r="K22" s="22"/>
      <c r="L22" s="10">
        <v>65460000</v>
      </c>
      <c r="M22" s="7" t="s">
        <v>39</v>
      </c>
      <c r="N22" s="7" t="s">
        <v>49</v>
      </c>
      <c r="O22" s="7" t="s">
        <v>100</v>
      </c>
      <c r="P22" s="7" t="s">
        <v>51</v>
      </c>
    </row>
    <row r="23" spans="1:16" x14ac:dyDescent="0.25">
      <c r="A23" s="7">
        <v>6500003152</v>
      </c>
      <c r="B23" s="8">
        <v>44251</v>
      </c>
      <c r="C23" s="9">
        <v>830055049</v>
      </c>
      <c r="D23" s="9">
        <v>8</v>
      </c>
      <c r="E23" s="7" t="s">
        <v>101</v>
      </c>
      <c r="F23" s="7" t="s">
        <v>102</v>
      </c>
      <c r="G23" s="7" t="s">
        <v>18</v>
      </c>
      <c r="H23" s="22">
        <v>5</v>
      </c>
      <c r="I23" s="22" t="s">
        <v>27</v>
      </c>
      <c r="J23" s="22"/>
      <c r="K23" s="22"/>
      <c r="L23" s="10">
        <v>45450000</v>
      </c>
      <c r="M23" s="7" t="s">
        <v>39</v>
      </c>
      <c r="N23" s="7" t="s">
        <v>103</v>
      </c>
      <c r="O23" s="7" t="s">
        <v>21</v>
      </c>
      <c r="P23" s="7" t="s">
        <v>56</v>
      </c>
    </row>
    <row r="24" spans="1:16" x14ac:dyDescent="0.25">
      <c r="A24" s="7">
        <v>6500003153</v>
      </c>
      <c r="B24" s="8">
        <v>44252</v>
      </c>
      <c r="C24" s="9">
        <v>900630602</v>
      </c>
      <c r="D24" s="9">
        <v>1</v>
      </c>
      <c r="E24" s="7" t="s">
        <v>104</v>
      </c>
      <c r="F24" s="7" t="s">
        <v>105</v>
      </c>
      <c r="G24" s="7" t="s">
        <v>71</v>
      </c>
      <c r="H24" s="22">
        <v>35</v>
      </c>
      <c r="I24" s="22" t="s">
        <v>27</v>
      </c>
      <c r="J24" s="22"/>
      <c r="K24" s="22"/>
      <c r="L24" s="10">
        <v>112000000</v>
      </c>
      <c r="M24" s="7" t="s">
        <v>39</v>
      </c>
      <c r="N24" s="7" t="s">
        <v>106</v>
      </c>
      <c r="O24" s="7" t="s">
        <v>64</v>
      </c>
      <c r="P24" s="7" t="s">
        <v>107</v>
      </c>
    </row>
    <row r="25" spans="1:16" x14ac:dyDescent="0.25">
      <c r="A25" s="7">
        <v>6500003154</v>
      </c>
      <c r="B25" s="8">
        <v>44253</v>
      </c>
      <c r="C25" s="9">
        <v>830077655</v>
      </c>
      <c r="D25" s="9">
        <v>6</v>
      </c>
      <c r="E25" s="7" t="s">
        <v>108</v>
      </c>
      <c r="F25" s="7" t="s">
        <v>109</v>
      </c>
      <c r="G25" s="7" t="s">
        <v>26</v>
      </c>
      <c r="H25" s="22">
        <v>1</v>
      </c>
      <c r="I25" s="22" t="s">
        <v>27</v>
      </c>
      <c r="J25" s="22"/>
      <c r="K25" s="22"/>
      <c r="L25" s="10">
        <v>46218487</v>
      </c>
      <c r="M25" s="7" t="s">
        <v>39</v>
      </c>
      <c r="N25" s="7" t="s">
        <v>22</v>
      </c>
      <c r="O25" s="7" t="s">
        <v>40</v>
      </c>
      <c r="P25" s="7" t="s">
        <v>95</v>
      </c>
    </row>
    <row r="26" spans="1:16" x14ac:dyDescent="0.25">
      <c r="A26" s="7">
        <v>751352</v>
      </c>
      <c r="B26" s="8">
        <v>44256</v>
      </c>
      <c r="C26" s="9">
        <v>800007813</v>
      </c>
      <c r="D26" s="9">
        <v>5</v>
      </c>
      <c r="E26" s="7" t="s">
        <v>110</v>
      </c>
      <c r="F26" s="7" t="s">
        <v>111</v>
      </c>
      <c r="G26" s="7" t="s">
        <v>26</v>
      </c>
      <c r="H26" s="22">
        <v>2</v>
      </c>
      <c r="I26" s="22" t="s">
        <v>27</v>
      </c>
      <c r="J26" s="22"/>
      <c r="K26" s="22"/>
      <c r="L26" s="10">
        <v>10510481556</v>
      </c>
      <c r="M26" s="7" t="s">
        <v>20</v>
      </c>
      <c r="N26" s="7" t="s">
        <v>113</v>
      </c>
      <c r="O26" s="7" t="s">
        <v>112</v>
      </c>
      <c r="P26" s="7" t="s">
        <v>30</v>
      </c>
    </row>
    <row r="27" spans="1:16" x14ac:dyDescent="0.25">
      <c r="A27" s="7">
        <v>751354</v>
      </c>
      <c r="B27" s="8">
        <v>44258</v>
      </c>
      <c r="C27" s="9">
        <v>800060572</v>
      </c>
      <c r="D27" s="9">
        <v>1</v>
      </c>
      <c r="E27" s="7" t="s">
        <v>114</v>
      </c>
      <c r="F27" s="7" t="s">
        <v>115</v>
      </c>
      <c r="G27" s="7" t="s">
        <v>26</v>
      </c>
      <c r="H27" s="22">
        <v>3</v>
      </c>
      <c r="I27" s="22" t="s">
        <v>27</v>
      </c>
      <c r="J27" s="22"/>
      <c r="K27" s="22"/>
      <c r="L27" s="10">
        <v>403256000</v>
      </c>
      <c r="M27" s="7" t="s">
        <v>33</v>
      </c>
      <c r="N27" s="7" t="s">
        <v>116</v>
      </c>
      <c r="O27" s="7" t="s">
        <v>28</v>
      </c>
      <c r="P27" s="7" t="s">
        <v>30</v>
      </c>
    </row>
    <row r="28" spans="1:16" x14ac:dyDescent="0.25">
      <c r="A28" s="7">
        <v>751355</v>
      </c>
      <c r="B28" s="8">
        <v>44260</v>
      </c>
      <c r="C28" s="9">
        <v>830513476</v>
      </c>
      <c r="D28" s="9">
        <v>5</v>
      </c>
      <c r="E28" s="7" t="s">
        <v>117</v>
      </c>
      <c r="F28" s="7" t="s">
        <v>118</v>
      </c>
      <c r="G28" s="7" t="s">
        <v>18</v>
      </c>
      <c r="H28" s="22">
        <v>4</v>
      </c>
      <c r="I28" s="22" t="s">
        <v>27</v>
      </c>
      <c r="J28" s="22"/>
      <c r="K28" s="22"/>
      <c r="L28" s="10">
        <v>424267183</v>
      </c>
      <c r="M28" s="7" t="s">
        <v>33</v>
      </c>
      <c r="N28" s="7" t="s">
        <v>119</v>
      </c>
      <c r="O28" s="7" t="s">
        <v>60</v>
      </c>
      <c r="P28" s="7" t="s">
        <v>73</v>
      </c>
    </row>
    <row r="29" spans="1:16" x14ac:dyDescent="0.25">
      <c r="A29" s="7">
        <v>751356</v>
      </c>
      <c r="B29" s="8">
        <v>44260</v>
      </c>
      <c r="C29" s="9">
        <v>800067647</v>
      </c>
      <c r="D29" s="9">
        <v>5</v>
      </c>
      <c r="E29" s="7" t="s">
        <v>120</v>
      </c>
      <c r="F29" s="7" t="s">
        <v>121</v>
      </c>
      <c r="G29" s="7" t="s">
        <v>18</v>
      </c>
      <c r="H29" s="22">
        <v>12</v>
      </c>
      <c r="I29" s="22" t="s">
        <v>27</v>
      </c>
      <c r="J29" s="22"/>
      <c r="K29" s="22"/>
      <c r="L29" s="10">
        <v>3657380451</v>
      </c>
      <c r="M29" s="7" t="s">
        <v>33</v>
      </c>
      <c r="N29" s="7" t="s">
        <v>119</v>
      </c>
      <c r="O29" s="7" t="s">
        <v>60</v>
      </c>
      <c r="P29" s="7" t="s">
        <v>122</v>
      </c>
    </row>
    <row r="30" spans="1:16" x14ac:dyDescent="0.25">
      <c r="A30" s="7">
        <v>751357</v>
      </c>
      <c r="B30" s="8">
        <v>44267</v>
      </c>
      <c r="C30" s="9">
        <v>830083335</v>
      </c>
      <c r="D30" s="9">
        <v>9</v>
      </c>
      <c r="E30" s="7" t="s">
        <v>123</v>
      </c>
      <c r="F30" s="7" t="s">
        <v>124</v>
      </c>
      <c r="G30" s="7" t="s">
        <v>26</v>
      </c>
      <c r="H30" s="22">
        <v>3</v>
      </c>
      <c r="I30" s="22" t="s">
        <v>27</v>
      </c>
      <c r="J30" s="22"/>
      <c r="K30" s="22"/>
      <c r="L30" s="10">
        <v>433117170</v>
      </c>
      <c r="M30" s="7" t="s">
        <v>33</v>
      </c>
      <c r="N30" s="7" t="s">
        <v>125</v>
      </c>
      <c r="O30" s="7" t="s">
        <v>28</v>
      </c>
      <c r="P30" s="7" t="s">
        <v>30</v>
      </c>
    </row>
    <row r="31" spans="1:16" x14ac:dyDescent="0.25">
      <c r="A31" s="7">
        <v>751358</v>
      </c>
      <c r="B31" s="8">
        <v>44267</v>
      </c>
      <c r="C31" s="9">
        <v>830120426</v>
      </c>
      <c r="D31" s="9">
        <v>1</v>
      </c>
      <c r="E31" s="7" t="s">
        <v>126</v>
      </c>
      <c r="F31" s="7" t="s">
        <v>127</v>
      </c>
      <c r="G31" s="7" t="s">
        <v>26</v>
      </c>
      <c r="H31" s="22">
        <v>3</v>
      </c>
      <c r="I31" s="22" t="s">
        <v>19</v>
      </c>
      <c r="J31" s="22">
        <v>311173</v>
      </c>
      <c r="K31" s="22">
        <v>3535</v>
      </c>
      <c r="L31" s="10">
        <v>1099878769</v>
      </c>
      <c r="M31" s="7" t="s">
        <v>20</v>
      </c>
      <c r="N31" s="7" t="s">
        <v>119</v>
      </c>
      <c r="O31" s="7" t="s">
        <v>92</v>
      </c>
      <c r="P31" s="7" t="s">
        <v>128</v>
      </c>
    </row>
    <row r="32" spans="1:16" x14ac:dyDescent="0.25">
      <c r="A32" s="7">
        <v>6500003155</v>
      </c>
      <c r="B32" s="8">
        <v>44259</v>
      </c>
      <c r="C32" s="9">
        <v>800074120</v>
      </c>
      <c r="D32" s="9">
        <v>5</v>
      </c>
      <c r="E32" s="7" t="s">
        <v>129</v>
      </c>
      <c r="F32" s="7" t="s">
        <v>130</v>
      </c>
      <c r="G32" s="7" t="s">
        <v>18</v>
      </c>
      <c r="H32" s="22">
        <v>3</v>
      </c>
      <c r="I32" s="22" t="s">
        <v>27</v>
      </c>
      <c r="J32" s="22"/>
      <c r="K32" s="22"/>
      <c r="L32" s="10">
        <v>134999995</v>
      </c>
      <c r="M32" s="7" t="s">
        <v>39</v>
      </c>
      <c r="N32" s="7" t="s">
        <v>131</v>
      </c>
      <c r="O32" s="7" t="s">
        <v>112</v>
      </c>
      <c r="P32" s="7" t="s">
        <v>77</v>
      </c>
    </row>
    <row r="33" spans="1:16" x14ac:dyDescent="0.25">
      <c r="A33" s="7">
        <v>6500003156</v>
      </c>
      <c r="B33" s="8">
        <v>44260</v>
      </c>
      <c r="C33" s="9">
        <v>900157541</v>
      </c>
      <c r="D33" s="9">
        <v>2</v>
      </c>
      <c r="E33" s="7" t="s">
        <v>132</v>
      </c>
      <c r="F33" s="7" t="s">
        <v>133</v>
      </c>
      <c r="G33" s="7" t="s">
        <v>18</v>
      </c>
      <c r="H33" s="22">
        <v>12</v>
      </c>
      <c r="I33" s="22" t="s">
        <v>27</v>
      </c>
      <c r="J33" s="22"/>
      <c r="K33" s="22"/>
      <c r="L33" s="10">
        <v>58823529</v>
      </c>
      <c r="M33" s="7" t="s">
        <v>39</v>
      </c>
      <c r="N33" s="7" t="s">
        <v>134</v>
      </c>
      <c r="O33" s="7" t="s">
        <v>80</v>
      </c>
      <c r="P33" s="7" t="s">
        <v>51</v>
      </c>
    </row>
    <row r="34" spans="1:16" x14ac:dyDescent="0.25">
      <c r="A34" s="7">
        <v>6500003157</v>
      </c>
      <c r="B34" s="8">
        <v>44264</v>
      </c>
      <c r="C34" s="9">
        <v>900896981</v>
      </c>
      <c r="D34" s="9">
        <v>1</v>
      </c>
      <c r="E34" s="7" t="s">
        <v>135</v>
      </c>
      <c r="F34" s="7" t="s">
        <v>136</v>
      </c>
      <c r="G34" s="7" t="s">
        <v>26</v>
      </c>
      <c r="H34" s="22">
        <v>3</v>
      </c>
      <c r="I34" s="22" t="s">
        <v>27</v>
      </c>
      <c r="J34" s="22"/>
      <c r="K34" s="22"/>
      <c r="L34" s="10">
        <v>151260504</v>
      </c>
      <c r="M34" s="7" t="s">
        <v>39</v>
      </c>
      <c r="N34" s="7" t="s">
        <v>137</v>
      </c>
      <c r="O34" s="7" t="s">
        <v>28</v>
      </c>
      <c r="P34" s="7" t="s">
        <v>128</v>
      </c>
    </row>
    <row r="35" spans="1:16" x14ac:dyDescent="0.25">
      <c r="A35" s="7">
        <v>6500003158</v>
      </c>
      <c r="B35" s="8">
        <v>44266</v>
      </c>
      <c r="C35" s="9">
        <v>830090046</v>
      </c>
      <c r="D35" s="9">
        <v>4</v>
      </c>
      <c r="E35" s="7" t="s">
        <v>138</v>
      </c>
      <c r="F35" s="7" t="s">
        <v>139</v>
      </c>
      <c r="G35" s="7" t="s">
        <v>140</v>
      </c>
      <c r="H35" s="22">
        <v>0</v>
      </c>
      <c r="I35" s="22" t="s">
        <v>27</v>
      </c>
      <c r="J35" s="22"/>
      <c r="K35" s="22"/>
      <c r="L35" s="10">
        <v>59628207</v>
      </c>
      <c r="M35" s="7" t="s">
        <v>39</v>
      </c>
      <c r="N35" s="7" t="s">
        <v>142</v>
      </c>
      <c r="O35" s="7" t="s">
        <v>141</v>
      </c>
      <c r="P35" s="7" t="s">
        <v>23</v>
      </c>
    </row>
    <row r="36" spans="1:16" x14ac:dyDescent="0.25">
      <c r="A36" s="7">
        <v>6500003159</v>
      </c>
      <c r="B36" s="8">
        <v>44267</v>
      </c>
      <c r="C36" s="9">
        <v>900064185</v>
      </c>
      <c r="D36" s="9">
        <v>3</v>
      </c>
      <c r="E36" s="7" t="s">
        <v>143</v>
      </c>
      <c r="F36" s="7" t="s">
        <v>144</v>
      </c>
      <c r="G36" s="7" t="s">
        <v>18</v>
      </c>
      <c r="H36" s="22">
        <v>6</v>
      </c>
      <c r="I36" s="22" t="s">
        <v>19</v>
      </c>
      <c r="J36" s="22">
        <v>37000</v>
      </c>
      <c r="K36" s="22">
        <v>3535</v>
      </c>
      <c r="L36" s="10">
        <v>130780940</v>
      </c>
      <c r="M36" s="7" t="s">
        <v>39</v>
      </c>
      <c r="N36" s="7" t="s">
        <v>145</v>
      </c>
      <c r="O36" s="7" t="s">
        <v>112</v>
      </c>
      <c r="P36" s="7" t="s">
        <v>146</v>
      </c>
    </row>
    <row r="37" spans="1:16" x14ac:dyDescent="0.25">
      <c r="A37" s="7">
        <v>6500003160</v>
      </c>
      <c r="B37" s="8">
        <v>44270</v>
      </c>
      <c r="C37" s="9">
        <v>900063091</v>
      </c>
      <c r="D37" s="9">
        <v>5</v>
      </c>
      <c r="E37" s="7" t="s">
        <v>147</v>
      </c>
      <c r="F37" s="7" t="s">
        <v>148</v>
      </c>
      <c r="G37" s="7" t="s">
        <v>18</v>
      </c>
      <c r="H37" s="22">
        <v>12</v>
      </c>
      <c r="I37" s="22" t="s">
        <v>27</v>
      </c>
      <c r="J37" s="22"/>
      <c r="K37" s="22"/>
      <c r="L37" s="10">
        <v>134000000</v>
      </c>
      <c r="M37" s="7" t="s">
        <v>39</v>
      </c>
      <c r="N37" s="7" t="s">
        <v>149</v>
      </c>
      <c r="O37" s="7" t="s">
        <v>112</v>
      </c>
      <c r="P37" s="7" t="s">
        <v>56</v>
      </c>
    </row>
    <row r="38" spans="1:16" x14ac:dyDescent="0.25">
      <c r="A38" s="7">
        <v>6500003161</v>
      </c>
      <c r="B38" s="8">
        <v>44270</v>
      </c>
      <c r="C38" s="9">
        <v>1002389513</v>
      </c>
      <c r="D38" s="9">
        <v>5</v>
      </c>
      <c r="E38" s="7" t="s">
        <v>150</v>
      </c>
      <c r="F38" s="7" t="s">
        <v>151</v>
      </c>
      <c r="G38" s="7" t="s">
        <v>71</v>
      </c>
      <c r="H38" s="22">
        <v>75</v>
      </c>
      <c r="I38" s="22" t="s">
        <v>27</v>
      </c>
      <c r="J38" s="22"/>
      <c r="K38" s="22"/>
      <c r="L38" s="10">
        <v>45000000</v>
      </c>
      <c r="M38" s="7" t="s">
        <v>39</v>
      </c>
      <c r="N38" s="7" t="s">
        <v>152</v>
      </c>
      <c r="O38" s="7" t="s">
        <v>21</v>
      </c>
      <c r="P38" s="7" t="s">
        <v>107</v>
      </c>
    </row>
    <row r="39" spans="1:16" x14ac:dyDescent="0.25">
      <c r="A39" s="7">
        <v>6500003162</v>
      </c>
      <c r="B39" s="8">
        <v>44272</v>
      </c>
      <c r="C39" s="9">
        <v>900032268</v>
      </c>
      <c r="D39" s="9">
        <v>9</v>
      </c>
      <c r="E39" s="7" t="s">
        <v>153</v>
      </c>
      <c r="F39" s="7" t="s">
        <v>154</v>
      </c>
      <c r="G39" s="7" t="s">
        <v>26</v>
      </c>
      <c r="H39" s="22">
        <v>3</v>
      </c>
      <c r="I39" s="22" t="s">
        <v>27</v>
      </c>
      <c r="J39" s="22"/>
      <c r="K39" s="22"/>
      <c r="L39" s="10">
        <v>151260504</v>
      </c>
      <c r="M39" s="7" t="s">
        <v>39</v>
      </c>
      <c r="N39" s="7" t="s">
        <v>137</v>
      </c>
      <c r="O39" s="7" t="s">
        <v>40</v>
      </c>
      <c r="P39" s="7" t="s">
        <v>128</v>
      </c>
    </row>
    <row r="40" spans="1:16" x14ac:dyDescent="0.25">
      <c r="A40" s="7">
        <v>6500003163</v>
      </c>
      <c r="B40" s="8">
        <v>44273</v>
      </c>
      <c r="C40" s="9">
        <v>830137351</v>
      </c>
      <c r="D40" s="9">
        <v>0</v>
      </c>
      <c r="E40" s="7" t="s">
        <v>155</v>
      </c>
      <c r="F40" s="7" t="s">
        <v>156</v>
      </c>
      <c r="G40" s="7" t="s">
        <v>18</v>
      </c>
      <c r="H40" s="22">
        <v>12</v>
      </c>
      <c r="I40" s="22" t="s">
        <v>27</v>
      </c>
      <c r="J40" s="22"/>
      <c r="K40" s="22"/>
      <c r="L40" s="10">
        <v>47899164</v>
      </c>
      <c r="M40" s="7" t="s">
        <v>39</v>
      </c>
      <c r="N40" s="7" t="s">
        <v>152</v>
      </c>
      <c r="O40" s="7" t="s">
        <v>157</v>
      </c>
      <c r="P40" s="7" t="s">
        <v>107</v>
      </c>
    </row>
    <row r="41" spans="1:16" x14ac:dyDescent="0.25">
      <c r="A41" s="7">
        <v>6500003164</v>
      </c>
      <c r="B41" s="8">
        <v>44273</v>
      </c>
      <c r="C41" s="9">
        <v>1022432206</v>
      </c>
      <c r="D41" s="9">
        <v>5</v>
      </c>
      <c r="E41" s="7" t="s">
        <v>158</v>
      </c>
      <c r="F41" s="7" t="s">
        <v>159</v>
      </c>
      <c r="G41" s="7" t="s">
        <v>18</v>
      </c>
      <c r="H41" s="22">
        <v>12</v>
      </c>
      <c r="I41" s="22" t="s">
        <v>27</v>
      </c>
      <c r="J41" s="22"/>
      <c r="K41" s="22"/>
      <c r="L41" s="10">
        <v>24800964</v>
      </c>
      <c r="M41" s="7" t="s">
        <v>39</v>
      </c>
      <c r="N41" s="7" t="s">
        <v>160</v>
      </c>
      <c r="O41" s="7" t="s">
        <v>112</v>
      </c>
      <c r="P41" s="7" t="s">
        <v>81</v>
      </c>
    </row>
    <row r="42" spans="1:16" x14ac:dyDescent="0.25">
      <c r="A42" s="7">
        <v>6500003165</v>
      </c>
      <c r="B42" s="8">
        <v>44273</v>
      </c>
      <c r="C42" s="9">
        <v>860036884</v>
      </c>
      <c r="D42" s="9">
        <v>1</v>
      </c>
      <c r="E42" s="7" t="s">
        <v>161</v>
      </c>
      <c r="F42" s="7" t="s">
        <v>162</v>
      </c>
      <c r="G42" s="7" t="s">
        <v>18</v>
      </c>
      <c r="H42" s="22">
        <v>10</v>
      </c>
      <c r="I42" s="22" t="s">
        <v>27</v>
      </c>
      <c r="J42" s="22"/>
      <c r="K42" s="22"/>
      <c r="L42" s="10">
        <v>90000000</v>
      </c>
      <c r="M42" s="7" t="s">
        <v>39</v>
      </c>
      <c r="N42" s="7" t="s">
        <v>149</v>
      </c>
      <c r="O42" s="7" t="s">
        <v>64</v>
      </c>
      <c r="P42" s="7" t="s">
        <v>56</v>
      </c>
    </row>
    <row r="43" spans="1:16" x14ac:dyDescent="0.25">
      <c r="A43" s="7">
        <v>6500003166</v>
      </c>
      <c r="B43" s="8">
        <v>44278</v>
      </c>
      <c r="C43" s="9">
        <v>900160143</v>
      </c>
      <c r="D43" s="9">
        <v>5</v>
      </c>
      <c r="E43" s="7" t="s">
        <v>163</v>
      </c>
      <c r="F43" s="7" t="s">
        <v>164</v>
      </c>
      <c r="G43" s="7" t="s">
        <v>26</v>
      </c>
      <c r="H43" s="22">
        <v>3</v>
      </c>
      <c r="I43" s="22" t="s">
        <v>27</v>
      </c>
      <c r="J43" s="22"/>
      <c r="K43" s="22"/>
      <c r="L43" s="10">
        <v>79716406</v>
      </c>
      <c r="M43" s="7" t="s">
        <v>39</v>
      </c>
      <c r="N43" s="7" t="s">
        <v>145</v>
      </c>
      <c r="O43" s="7" t="s">
        <v>112</v>
      </c>
      <c r="P43" s="7" t="s">
        <v>146</v>
      </c>
    </row>
    <row r="44" spans="1:16" x14ac:dyDescent="0.25">
      <c r="A44" s="7">
        <v>6500003167</v>
      </c>
      <c r="B44" s="8">
        <v>44278</v>
      </c>
      <c r="C44" s="9">
        <v>900032933</v>
      </c>
      <c r="D44" s="9">
        <v>9</v>
      </c>
      <c r="E44" s="7" t="s">
        <v>165</v>
      </c>
      <c r="F44" s="7" t="s">
        <v>166</v>
      </c>
      <c r="G44" s="7" t="s">
        <v>18</v>
      </c>
      <c r="H44" s="22">
        <v>4</v>
      </c>
      <c r="I44" s="22" t="s">
        <v>27</v>
      </c>
      <c r="J44" s="22"/>
      <c r="K44" s="22"/>
      <c r="L44" s="10">
        <v>64000000</v>
      </c>
      <c r="M44" s="7" t="s">
        <v>39</v>
      </c>
      <c r="N44" s="7" t="s">
        <v>167</v>
      </c>
      <c r="O44" s="7" t="s">
        <v>21</v>
      </c>
      <c r="P44" s="7" t="s">
        <v>51</v>
      </c>
    </row>
    <row r="45" spans="1:16" x14ac:dyDescent="0.25">
      <c r="A45" s="7">
        <v>6500003168</v>
      </c>
      <c r="B45" s="8">
        <v>44281</v>
      </c>
      <c r="C45" s="9">
        <v>830122870</v>
      </c>
      <c r="D45" s="9">
        <v>6</v>
      </c>
      <c r="E45" s="7" t="s">
        <v>168</v>
      </c>
      <c r="F45" s="7" t="s">
        <v>169</v>
      </c>
      <c r="G45" s="7" t="s">
        <v>18</v>
      </c>
      <c r="H45" s="22">
        <v>3</v>
      </c>
      <c r="I45" s="22" t="s">
        <v>27</v>
      </c>
      <c r="J45" s="22"/>
      <c r="K45" s="22"/>
      <c r="L45" s="10">
        <v>35000000</v>
      </c>
      <c r="M45" s="7" t="s">
        <v>39</v>
      </c>
      <c r="N45" s="7" t="s">
        <v>149</v>
      </c>
      <c r="O45" s="7" t="s">
        <v>21</v>
      </c>
      <c r="P45" s="7" t="s">
        <v>56</v>
      </c>
    </row>
    <row r="46" spans="1:16" x14ac:dyDescent="0.25">
      <c r="A46" s="7">
        <v>6500003169</v>
      </c>
      <c r="B46" s="8">
        <v>44281</v>
      </c>
      <c r="C46" s="9">
        <v>800066001</v>
      </c>
      <c r="D46" s="9">
        <v>3</v>
      </c>
      <c r="E46" s="7" t="s">
        <v>170</v>
      </c>
      <c r="F46" s="7" t="s">
        <v>171</v>
      </c>
      <c r="G46" s="7" t="s">
        <v>18</v>
      </c>
      <c r="H46" s="22">
        <v>12</v>
      </c>
      <c r="I46" s="22" t="s">
        <v>27</v>
      </c>
      <c r="J46" s="22"/>
      <c r="K46" s="22"/>
      <c r="L46" s="10">
        <v>41000000</v>
      </c>
      <c r="M46" s="7" t="s">
        <v>39</v>
      </c>
      <c r="N46" s="7" t="s">
        <v>173</v>
      </c>
      <c r="O46" s="7" t="s">
        <v>172</v>
      </c>
      <c r="P46" s="7" t="s">
        <v>174</v>
      </c>
    </row>
    <row r="47" spans="1:16" x14ac:dyDescent="0.25">
      <c r="A47" s="7">
        <v>6500003170</v>
      </c>
      <c r="B47" s="8">
        <v>44284</v>
      </c>
      <c r="C47" s="9">
        <v>901321818</v>
      </c>
      <c r="D47" s="9">
        <v>3</v>
      </c>
      <c r="E47" s="7" t="s">
        <v>175</v>
      </c>
      <c r="F47" s="7" t="s">
        <v>176</v>
      </c>
      <c r="G47" s="7" t="s">
        <v>18</v>
      </c>
      <c r="H47" s="22">
        <v>10</v>
      </c>
      <c r="I47" s="22" t="s">
        <v>27</v>
      </c>
      <c r="J47" s="22"/>
      <c r="K47" s="22"/>
      <c r="L47" s="10">
        <v>109000000</v>
      </c>
      <c r="M47" s="7" t="s">
        <v>39</v>
      </c>
      <c r="N47" s="7" t="s">
        <v>149</v>
      </c>
      <c r="O47" s="7" t="s">
        <v>141</v>
      </c>
      <c r="P47" s="7" t="s">
        <v>56</v>
      </c>
    </row>
    <row r="48" spans="1:16" x14ac:dyDescent="0.25">
      <c r="A48" s="7">
        <v>751359</v>
      </c>
      <c r="B48" s="8">
        <v>44294</v>
      </c>
      <c r="C48" s="9">
        <v>901472087</v>
      </c>
      <c r="D48" s="9">
        <v>3</v>
      </c>
      <c r="E48" s="7" t="s">
        <v>177</v>
      </c>
      <c r="F48" s="7" t="s">
        <v>178</v>
      </c>
      <c r="G48" s="7" t="s">
        <v>26</v>
      </c>
      <c r="H48" s="22">
        <v>3</v>
      </c>
      <c r="I48" s="22" t="s">
        <v>27</v>
      </c>
      <c r="J48" s="22"/>
      <c r="K48" s="22"/>
      <c r="L48" s="10">
        <v>26444618955</v>
      </c>
      <c r="M48" s="7" t="s">
        <v>179</v>
      </c>
      <c r="N48" s="7" t="s">
        <v>180</v>
      </c>
      <c r="O48" s="7"/>
      <c r="P48" s="7" t="s">
        <v>51</v>
      </c>
    </row>
    <row r="49" spans="1:16" x14ac:dyDescent="0.25">
      <c r="A49" s="7">
        <v>751360</v>
      </c>
      <c r="B49" s="8">
        <v>44295</v>
      </c>
      <c r="C49" s="9">
        <v>800029660</v>
      </c>
      <c r="D49" s="9">
        <v>1</v>
      </c>
      <c r="E49" s="7" t="s">
        <v>181</v>
      </c>
      <c r="F49" s="7" t="s">
        <v>182</v>
      </c>
      <c r="G49" s="7" t="s">
        <v>18</v>
      </c>
      <c r="H49" s="22">
        <v>6</v>
      </c>
      <c r="I49" s="22" t="s">
        <v>27</v>
      </c>
      <c r="J49" s="22"/>
      <c r="K49" s="22"/>
      <c r="L49" s="10">
        <v>223754210</v>
      </c>
      <c r="M49" s="7" t="s">
        <v>20</v>
      </c>
      <c r="N49" s="7" t="s">
        <v>131</v>
      </c>
      <c r="O49" s="7"/>
      <c r="P49" s="7" t="s">
        <v>77</v>
      </c>
    </row>
    <row r="50" spans="1:16" x14ac:dyDescent="0.25">
      <c r="A50" s="7">
        <v>751361</v>
      </c>
      <c r="B50" s="12">
        <v>44305</v>
      </c>
      <c r="C50" s="13">
        <v>830012595</v>
      </c>
      <c r="D50" s="13">
        <v>3</v>
      </c>
      <c r="E50" s="11" t="s">
        <v>183</v>
      </c>
      <c r="F50" s="11" t="s">
        <v>184</v>
      </c>
      <c r="G50" s="11" t="s">
        <v>26</v>
      </c>
      <c r="H50" s="23">
        <v>2</v>
      </c>
      <c r="I50" s="23" t="s">
        <v>19</v>
      </c>
      <c r="J50" s="23">
        <v>198258</v>
      </c>
      <c r="K50" s="23">
        <v>3596</v>
      </c>
      <c r="L50" s="14">
        <v>712934725</v>
      </c>
      <c r="M50" s="7" t="s">
        <v>20</v>
      </c>
      <c r="N50" s="7" t="s">
        <v>185</v>
      </c>
      <c r="O50" s="7"/>
      <c r="P50" s="7" t="s">
        <v>44</v>
      </c>
    </row>
    <row r="51" spans="1:16" x14ac:dyDescent="0.25">
      <c r="A51" s="7">
        <v>751362</v>
      </c>
      <c r="B51" s="12">
        <v>44307</v>
      </c>
      <c r="C51" s="13">
        <v>806000233</v>
      </c>
      <c r="D51" s="13">
        <v>3</v>
      </c>
      <c r="E51" s="11" t="s">
        <v>186</v>
      </c>
      <c r="F51" s="11" t="s">
        <v>187</v>
      </c>
      <c r="G51" s="11" t="s">
        <v>18</v>
      </c>
      <c r="H51" s="23">
        <v>12</v>
      </c>
      <c r="I51" s="23" t="s">
        <v>27</v>
      </c>
      <c r="J51" s="23"/>
      <c r="K51" s="23"/>
      <c r="L51" s="14">
        <v>819050795</v>
      </c>
      <c r="M51" s="7" t="s">
        <v>33</v>
      </c>
      <c r="N51" s="7" t="s">
        <v>119</v>
      </c>
      <c r="O51" s="7"/>
      <c r="P51" s="7" t="s">
        <v>122</v>
      </c>
    </row>
    <row r="52" spans="1:16" x14ac:dyDescent="0.25">
      <c r="A52" s="7">
        <v>751363</v>
      </c>
      <c r="B52" s="12">
        <v>44309</v>
      </c>
      <c r="C52" s="13">
        <v>900421539</v>
      </c>
      <c r="D52" s="13">
        <v>9</v>
      </c>
      <c r="E52" s="11" t="s">
        <v>57</v>
      </c>
      <c r="F52" s="11" t="s">
        <v>188</v>
      </c>
      <c r="G52" s="11" t="s">
        <v>18</v>
      </c>
      <c r="H52" s="23">
        <v>5</v>
      </c>
      <c r="I52" s="23" t="s">
        <v>27</v>
      </c>
      <c r="J52" s="23"/>
      <c r="K52" s="23"/>
      <c r="L52" s="14">
        <v>343452177</v>
      </c>
      <c r="M52" s="7" t="s">
        <v>20</v>
      </c>
      <c r="N52" s="7" t="s">
        <v>189</v>
      </c>
      <c r="O52" s="7"/>
      <c r="P52" s="7" t="s">
        <v>190</v>
      </c>
    </row>
    <row r="53" spans="1:16" x14ac:dyDescent="0.25">
      <c r="A53" s="7">
        <v>751364</v>
      </c>
      <c r="B53" s="12">
        <v>44313</v>
      </c>
      <c r="C53" s="13">
        <v>830007073</v>
      </c>
      <c r="D53" s="13">
        <v>0</v>
      </c>
      <c r="E53" s="11" t="s">
        <v>191</v>
      </c>
      <c r="F53" s="11" t="s">
        <v>192</v>
      </c>
      <c r="G53" s="11" t="s">
        <v>18</v>
      </c>
      <c r="H53" s="23">
        <v>3</v>
      </c>
      <c r="I53" s="23" t="s">
        <v>27</v>
      </c>
      <c r="J53" s="23"/>
      <c r="K53" s="23"/>
      <c r="L53" s="14">
        <v>561938332</v>
      </c>
      <c r="M53" s="7" t="s">
        <v>33</v>
      </c>
      <c r="N53" s="7" t="s">
        <v>193</v>
      </c>
      <c r="O53" s="7"/>
      <c r="P53" s="7" t="s">
        <v>73</v>
      </c>
    </row>
    <row r="54" spans="1:16" x14ac:dyDescent="0.25">
      <c r="A54" s="7">
        <v>751365</v>
      </c>
      <c r="B54" s="12">
        <v>44314</v>
      </c>
      <c r="C54" s="13">
        <v>860056070</v>
      </c>
      <c r="D54" s="13">
        <v>7</v>
      </c>
      <c r="E54" s="11" t="s">
        <v>194</v>
      </c>
      <c r="F54" s="11" t="s">
        <v>195</v>
      </c>
      <c r="G54" s="11" t="s">
        <v>18</v>
      </c>
      <c r="H54" s="23">
        <v>12</v>
      </c>
      <c r="I54" s="23" t="s">
        <v>27</v>
      </c>
      <c r="J54" s="23"/>
      <c r="K54" s="23"/>
      <c r="L54" s="14">
        <v>149993000</v>
      </c>
      <c r="M54" s="7" t="s">
        <v>20</v>
      </c>
      <c r="N54" s="7" t="s">
        <v>49</v>
      </c>
      <c r="O54" s="7"/>
      <c r="P54" s="7" t="s">
        <v>77</v>
      </c>
    </row>
    <row r="55" spans="1:16" x14ac:dyDescent="0.25">
      <c r="A55" s="7">
        <v>6500003171</v>
      </c>
      <c r="B55" s="12">
        <v>44293</v>
      </c>
      <c r="C55" s="13">
        <v>806009227</v>
      </c>
      <c r="D55" s="13">
        <v>1</v>
      </c>
      <c r="E55" s="11" t="s">
        <v>196</v>
      </c>
      <c r="F55" s="11" t="s">
        <v>197</v>
      </c>
      <c r="G55" s="11" t="s">
        <v>18</v>
      </c>
      <c r="H55" s="23">
        <v>1</v>
      </c>
      <c r="I55" s="23" t="s">
        <v>27</v>
      </c>
      <c r="J55" s="23"/>
      <c r="K55" s="23"/>
      <c r="L55" s="14">
        <v>10000000</v>
      </c>
      <c r="M55" s="7" t="s">
        <v>39</v>
      </c>
      <c r="N55" s="7" t="s">
        <v>198</v>
      </c>
      <c r="O55" s="7"/>
      <c r="P55" s="7" t="s">
        <v>199</v>
      </c>
    </row>
    <row r="56" spans="1:16" x14ac:dyDescent="0.25">
      <c r="A56" s="7">
        <v>6500003172</v>
      </c>
      <c r="B56" s="12">
        <v>44299</v>
      </c>
      <c r="C56" s="13">
        <v>830031182</v>
      </c>
      <c r="D56" s="13">
        <v>6</v>
      </c>
      <c r="E56" s="11" t="s">
        <v>200</v>
      </c>
      <c r="F56" s="11" t="s">
        <v>201</v>
      </c>
      <c r="G56" s="11" t="s">
        <v>18</v>
      </c>
      <c r="H56" s="23">
        <v>12</v>
      </c>
      <c r="I56" s="23" t="s">
        <v>19</v>
      </c>
      <c r="J56" s="23">
        <v>38696</v>
      </c>
      <c r="K56" s="23">
        <v>3654</v>
      </c>
      <c r="L56" s="14">
        <v>141395184</v>
      </c>
      <c r="M56" s="7" t="s">
        <v>39</v>
      </c>
      <c r="N56" s="7" t="s">
        <v>202</v>
      </c>
      <c r="O56" s="7"/>
      <c r="P56" s="7" t="s">
        <v>203</v>
      </c>
    </row>
    <row r="57" spans="1:16" x14ac:dyDescent="0.25">
      <c r="A57" s="7">
        <v>6500003173</v>
      </c>
      <c r="B57" s="12">
        <v>44307</v>
      </c>
      <c r="C57" s="13">
        <v>825001691</v>
      </c>
      <c r="D57" s="13">
        <v>7</v>
      </c>
      <c r="E57" s="11" t="s">
        <v>204</v>
      </c>
      <c r="F57" s="11" t="s">
        <v>205</v>
      </c>
      <c r="G57" s="11" t="s">
        <v>18</v>
      </c>
      <c r="H57" s="23">
        <v>2</v>
      </c>
      <c r="I57" s="23" t="s">
        <v>27</v>
      </c>
      <c r="J57" s="23"/>
      <c r="K57" s="23"/>
      <c r="L57" s="14">
        <v>31498125</v>
      </c>
      <c r="M57" s="7" t="s">
        <v>59</v>
      </c>
      <c r="N57" s="7" t="s">
        <v>116</v>
      </c>
      <c r="O57" s="7"/>
      <c r="P57" s="7" t="s">
        <v>61</v>
      </c>
    </row>
    <row r="58" spans="1:16" x14ac:dyDescent="0.25">
      <c r="A58" s="7">
        <v>6500003174</v>
      </c>
      <c r="B58" s="12">
        <v>44309</v>
      </c>
      <c r="C58" s="13">
        <v>901113368</v>
      </c>
      <c r="D58" s="13">
        <v>9</v>
      </c>
      <c r="E58" s="11" t="s">
        <v>206</v>
      </c>
      <c r="F58" s="11" t="s">
        <v>207</v>
      </c>
      <c r="G58" s="11" t="s">
        <v>18</v>
      </c>
      <c r="H58" s="23">
        <v>12</v>
      </c>
      <c r="I58" s="23" t="s">
        <v>27</v>
      </c>
      <c r="J58" s="23"/>
      <c r="K58" s="23"/>
      <c r="L58" s="14">
        <v>150741003</v>
      </c>
      <c r="M58" s="7" t="s">
        <v>39</v>
      </c>
      <c r="N58" s="7" t="s">
        <v>119</v>
      </c>
      <c r="O58" s="7"/>
      <c r="P58" s="7" t="s">
        <v>208</v>
      </c>
    </row>
    <row r="59" spans="1:16" ht="45" x14ac:dyDescent="0.25">
      <c r="A59" s="7">
        <v>6500003175</v>
      </c>
      <c r="B59" s="12">
        <v>44314</v>
      </c>
      <c r="C59" s="13">
        <v>900598441</v>
      </c>
      <c r="D59" s="13">
        <v>6</v>
      </c>
      <c r="E59" s="11" t="s">
        <v>209</v>
      </c>
      <c r="F59" s="15" t="s">
        <v>210</v>
      </c>
      <c r="G59" s="11" t="s">
        <v>18</v>
      </c>
      <c r="H59" s="23">
        <v>12</v>
      </c>
      <c r="I59" s="23" t="s">
        <v>27</v>
      </c>
      <c r="J59" s="23"/>
      <c r="K59" s="23"/>
      <c r="L59" s="14">
        <v>30252100</v>
      </c>
      <c r="M59" s="7" t="s">
        <v>39</v>
      </c>
      <c r="N59" s="7" t="s">
        <v>198</v>
      </c>
      <c r="O59" s="7"/>
      <c r="P59" s="7" t="s">
        <v>199</v>
      </c>
    </row>
    <row r="60" spans="1:16" x14ac:dyDescent="0.25">
      <c r="A60" s="7">
        <v>6500003176</v>
      </c>
      <c r="B60" s="12">
        <v>44314</v>
      </c>
      <c r="C60" s="13">
        <v>899999004</v>
      </c>
      <c r="D60" s="13">
        <v>9</v>
      </c>
      <c r="E60" s="11" t="s">
        <v>211</v>
      </c>
      <c r="F60" s="11" t="s">
        <v>212</v>
      </c>
      <c r="G60" s="11" t="s">
        <v>26</v>
      </c>
      <c r="H60" s="23">
        <v>4</v>
      </c>
      <c r="I60" s="23" t="s">
        <v>27</v>
      </c>
      <c r="J60" s="23"/>
      <c r="K60" s="23"/>
      <c r="L60" s="14">
        <v>59540830</v>
      </c>
      <c r="M60" s="7" t="s">
        <v>39</v>
      </c>
      <c r="N60" s="7" t="s">
        <v>160</v>
      </c>
      <c r="O60" s="7"/>
      <c r="P60" s="7" t="s">
        <v>30</v>
      </c>
    </row>
    <row r="61" spans="1:16" x14ac:dyDescent="0.25">
      <c r="A61" s="7">
        <v>6500003177</v>
      </c>
      <c r="B61" s="12">
        <v>44314</v>
      </c>
      <c r="C61" s="13">
        <v>800229784</v>
      </c>
      <c r="D61" s="13">
        <v>2</v>
      </c>
      <c r="E61" s="11" t="s">
        <v>213</v>
      </c>
      <c r="F61" s="11" t="s">
        <v>214</v>
      </c>
      <c r="G61" s="11" t="s">
        <v>18</v>
      </c>
      <c r="H61" s="23">
        <v>2</v>
      </c>
      <c r="I61" s="23" t="s">
        <v>27</v>
      </c>
      <c r="J61" s="23"/>
      <c r="K61" s="23"/>
      <c r="L61" s="14">
        <v>80931176</v>
      </c>
      <c r="M61" s="7" t="s">
        <v>39</v>
      </c>
      <c r="N61" s="7" t="s">
        <v>131</v>
      </c>
      <c r="O61" s="7"/>
      <c r="P61" s="7" t="s">
        <v>73</v>
      </c>
    </row>
    <row r="62" spans="1:16" x14ac:dyDescent="0.25">
      <c r="A62" s="7">
        <v>6500003178</v>
      </c>
      <c r="B62" s="12">
        <v>44314</v>
      </c>
      <c r="C62" s="13">
        <v>444444613</v>
      </c>
      <c r="D62" s="13">
        <v>1</v>
      </c>
      <c r="E62" s="11" t="s">
        <v>215</v>
      </c>
      <c r="F62" s="11" t="s">
        <v>216</v>
      </c>
      <c r="G62" s="11" t="s">
        <v>71</v>
      </c>
      <c r="H62" s="23">
        <v>42</v>
      </c>
      <c r="I62" s="23" t="s">
        <v>217</v>
      </c>
      <c r="J62" s="23">
        <v>3200</v>
      </c>
      <c r="K62" s="23">
        <v>4494</v>
      </c>
      <c r="L62" s="14">
        <v>14380800</v>
      </c>
      <c r="M62" s="7" t="s">
        <v>39</v>
      </c>
      <c r="N62" s="7" t="s">
        <v>193</v>
      </c>
      <c r="O62" s="7"/>
      <c r="P62" s="7" t="s">
        <v>41</v>
      </c>
    </row>
    <row r="63" spans="1:16" x14ac:dyDescent="0.25">
      <c r="A63" s="7">
        <v>6500003179</v>
      </c>
      <c r="B63" s="12">
        <v>44315</v>
      </c>
      <c r="C63" s="13">
        <v>890800788</v>
      </c>
      <c r="D63" s="13">
        <v>7</v>
      </c>
      <c r="E63" s="11" t="s">
        <v>218</v>
      </c>
      <c r="F63" s="11" t="s">
        <v>219</v>
      </c>
      <c r="G63" s="11" t="s">
        <v>18</v>
      </c>
      <c r="H63" s="23">
        <v>6</v>
      </c>
      <c r="I63" s="23" t="s">
        <v>27</v>
      </c>
      <c r="J63" s="23"/>
      <c r="K63" s="23"/>
      <c r="L63" s="14">
        <v>140227000</v>
      </c>
      <c r="M63" s="7" t="s">
        <v>39</v>
      </c>
      <c r="N63" s="7" t="s">
        <v>220</v>
      </c>
      <c r="O63" s="7"/>
      <c r="P63" s="7" t="s">
        <v>221</v>
      </c>
    </row>
    <row r="64" spans="1:16" x14ac:dyDescent="0.25">
      <c r="A64" s="16">
        <v>751366</v>
      </c>
      <c r="B64" s="12">
        <v>44323</v>
      </c>
      <c r="C64" s="13">
        <v>901161600</v>
      </c>
      <c r="D64" s="13">
        <v>8</v>
      </c>
      <c r="E64" s="11" t="s">
        <v>222</v>
      </c>
      <c r="F64" s="7" t="s">
        <v>223</v>
      </c>
      <c r="G64" s="11" t="s">
        <v>18</v>
      </c>
      <c r="H64" s="23">
        <v>4</v>
      </c>
      <c r="I64" s="23" t="s">
        <v>19</v>
      </c>
      <c r="J64" s="23">
        <v>150000</v>
      </c>
      <c r="K64" s="23">
        <v>3800</v>
      </c>
      <c r="L64" s="14">
        <v>570000000</v>
      </c>
      <c r="M64" s="7" t="s">
        <v>20</v>
      </c>
      <c r="N64" s="18" t="s">
        <v>224</v>
      </c>
      <c r="O64" s="7"/>
      <c r="P64" s="7" t="s">
        <v>36</v>
      </c>
    </row>
    <row r="65" spans="1:16" x14ac:dyDescent="0.25">
      <c r="A65" s="16">
        <v>6500003180</v>
      </c>
      <c r="B65" s="12">
        <v>44323</v>
      </c>
      <c r="C65" s="13">
        <v>800143512</v>
      </c>
      <c r="D65" s="13">
        <v>5</v>
      </c>
      <c r="E65" s="11" t="s">
        <v>225</v>
      </c>
      <c r="F65" s="7" t="s">
        <v>226</v>
      </c>
      <c r="G65" s="11" t="s">
        <v>18</v>
      </c>
      <c r="H65" s="23">
        <v>36</v>
      </c>
      <c r="I65" s="23" t="s">
        <v>19</v>
      </c>
      <c r="J65" s="23">
        <v>27690</v>
      </c>
      <c r="K65" s="23">
        <v>3800</v>
      </c>
      <c r="L65" s="14">
        <v>105222000</v>
      </c>
      <c r="M65" s="18" t="s">
        <v>39</v>
      </c>
      <c r="N65" s="18" t="s">
        <v>145</v>
      </c>
      <c r="O65" s="7"/>
      <c r="P65" s="7" t="s">
        <v>203</v>
      </c>
    </row>
    <row r="66" spans="1:16" x14ac:dyDescent="0.25">
      <c r="A66" s="16">
        <v>6500003181</v>
      </c>
      <c r="B66" s="12">
        <v>44326</v>
      </c>
      <c r="C66" s="13">
        <v>800180836</v>
      </c>
      <c r="D66" s="13">
        <v>3</v>
      </c>
      <c r="E66" s="11" t="s">
        <v>227</v>
      </c>
      <c r="F66" t="s">
        <v>107</v>
      </c>
      <c r="G66" s="11" t="s">
        <v>18</v>
      </c>
      <c r="H66" s="23">
        <v>4</v>
      </c>
      <c r="I66" s="23" t="s">
        <v>27</v>
      </c>
      <c r="J66" s="23"/>
      <c r="K66" s="23"/>
      <c r="L66" s="14">
        <v>152600000</v>
      </c>
      <c r="M66" s="18" t="s">
        <v>39</v>
      </c>
      <c r="N66" s="18" t="s">
        <v>228</v>
      </c>
      <c r="O66" s="7"/>
      <c r="P66" s="7" t="s">
        <v>107</v>
      </c>
    </row>
    <row r="67" spans="1:16" x14ac:dyDescent="0.25">
      <c r="A67" s="16">
        <v>6500003182</v>
      </c>
      <c r="B67" s="12">
        <v>44326</v>
      </c>
      <c r="C67" s="13">
        <v>830141537</v>
      </c>
      <c r="D67" s="13">
        <v>9</v>
      </c>
      <c r="E67" s="11" t="s">
        <v>229</v>
      </c>
      <c r="F67" s="7" t="s">
        <v>230</v>
      </c>
      <c r="G67" s="11" t="s">
        <v>18</v>
      </c>
      <c r="H67" s="23">
        <v>3</v>
      </c>
      <c r="I67" s="23" t="s">
        <v>27</v>
      </c>
      <c r="J67" s="23"/>
      <c r="K67" s="23"/>
      <c r="L67" s="14">
        <v>12000000</v>
      </c>
      <c r="M67" s="18" t="s">
        <v>39</v>
      </c>
      <c r="N67" s="18" t="s">
        <v>224</v>
      </c>
      <c r="O67" s="7"/>
      <c r="P67" s="7" t="s">
        <v>56</v>
      </c>
    </row>
    <row r="68" spans="1:16" x14ac:dyDescent="0.25">
      <c r="A68" s="16">
        <v>6500003183</v>
      </c>
      <c r="B68" s="12">
        <v>44328</v>
      </c>
      <c r="C68" s="13">
        <v>800099639</v>
      </c>
      <c r="D68" s="13">
        <v>3</v>
      </c>
      <c r="E68" s="11" t="s">
        <v>231</v>
      </c>
      <c r="F68" s="7" t="s">
        <v>232</v>
      </c>
      <c r="G68" s="11" t="s">
        <v>18</v>
      </c>
      <c r="H68" s="23">
        <v>3</v>
      </c>
      <c r="I68" s="23" t="s">
        <v>27</v>
      </c>
      <c r="J68" s="23"/>
      <c r="K68" s="23"/>
      <c r="L68" s="14">
        <v>59918288</v>
      </c>
      <c r="M68" s="18" t="s">
        <v>39</v>
      </c>
      <c r="N68" s="18" t="s">
        <v>131</v>
      </c>
      <c r="O68" s="7"/>
      <c r="P68" s="7" t="s">
        <v>77</v>
      </c>
    </row>
    <row r="69" spans="1:16" x14ac:dyDescent="0.25">
      <c r="A69" s="16">
        <v>6500003184</v>
      </c>
      <c r="B69" s="12">
        <v>44335</v>
      </c>
      <c r="C69" s="13">
        <v>800193010</v>
      </c>
      <c r="D69" s="13">
        <v>3</v>
      </c>
      <c r="E69" s="11" t="s">
        <v>233</v>
      </c>
      <c r="F69" s="7" t="s">
        <v>234</v>
      </c>
      <c r="G69" s="11" t="s">
        <v>18</v>
      </c>
      <c r="H69" s="23">
        <v>6</v>
      </c>
      <c r="I69" s="23" t="s">
        <v>27</v>
      </c>
      <c r="J69" s="23"/>
      <c r="K69" s="23"/>
      <c r="L69" s="14">
        <v>40000000</v>
      </c>
      <c r="M69" s="18" t="s">
        <v>39</v>
      </c>
      <c r="N69" s="18" t="s">
        <v>202</v>
      </c>
      <c r="O69" s="7"/>
      <c r="P69" s="7" t="s">
        <v>51</v>
      </c>
    </row>
    <row r="70" spans="1:16" x14ac:dyDescent="0.25">
      <c r="A70" s="16">
        <v>6500003185</v>
      </c>
      <c r="B70" s="12">
        <v>44336</v>
      </c>
      <c r="C70" s="13">
        <v>800055393</v>
      </c>
      <c r="D70" s="13">
        <v>8</v>
      </c>
      <c r="E70" s="11" t="s">
        <v>235</v>
      </c>
      <c r="F70" s="7" t="s">
        <v>236</v>
      </c>
      <c r="G70" s="11" t="s">
        <v>18</v>
      </c>
      <c r="H70" s="23">
        <v>2</v>
      </c>
      <c r="I70" s="23" t="s">
        <v>27</v>
      </c>
      <c r="J70" s="23"/>
      <c r="K70" s="23"/>
      <c r="L70" s="14">
        <v>52001173</v>
      </c>
      <c r="M70" s="7" t="s">
        <v>59</v>
      </c>
      <c r="N70" s="18" t="s">
        <v>116</v>
      </c>
      <c r="O70" s="7"/>
      <c r="P70" s="7" t="s">
        <v>61</v>
      </c>
    </row>
    <row r="71" spans="1:16" x14ac:dyDescent="0.25">
      <c r="A71" s="16">
        <v>6500003186</v>
      </c>
      <c r="B71" s="12">
        <v>44337</v>
      </c>
      <c r="C71" s="13">
        <v>1013675398</v>
      </c>
      <c r="D71" s="13">
        <v>0</v>
      </c>
      <c r="E71" s="11" t="s">
        <v>237</v>
      </c>
      <c r="F71" s="7" t="s">
        <v>79</v>
      </c>
      <c r="G71" s="11" t="s">
        <v>18</v>
      </c>
      <c r="H71" s="23">
        <v>12</v>
      </c>
      <c r="I71" s="23" t="s">
        <v>27</v>
      </c>
      <c r="J71" s="23"/>
      <c r="K71" s="23"/>
      <c r="L71" s="14">
        <v>24800964</v>
      </c>
      <c r="M71" s="18" t="s">
        <v>39</v>
      </c>
      <c r="N71" s="18" t="s">
        <v>142</v>
      </c>
      <c r="O71" s="7"/>
      <c r="P71" s="7" t="s">
        <v>81</v>
      </c>
    </row>
    <row r="72" spans="1:16" x14ac:dyDescent="0.25">
      <c r="A72" s="16">
        <v>6500003187</v>
      </c>
      <c r="B72" s="12">
        <v>44343</v>
      </c>
      <c r="C72" s="13">
        <v>900909688</v>
      </c>
      <c r="D72" s="13">
        <v>4</v>
      </c>
      <c r="E72" s="11" t="s">
        <v>238</v>
      </c>
      <c r="F72" s="7" t="s">
        <v>239</v>
      </c>
      <c r="G72" s="11" t="s">
        <v>26</v>
      </c>
      <c r="H72" s="23">
        <v>1</v>
      </c>
      <c r="I72" s="23" t="s">
        <v>27</v>
      </c>
      <c r="J72" s="23"/>
      <c r="K72" s="23"/>
      <c r="L72" s="14">
        <v>57237137</v>
      </c>
      <c r="M72" s="18" t="s">
        <v>39</v>
      </c>
      <c r="N72" s="18" t="s">
        <v>240</v>
      </c>
      <c r="O72" s="7"/>
      <c r="P72" s="7" t="s">
        <v>23</v>
      </c>
    </row>
    <row r="73" spans="1:16" x14ac:dyDescent="0.25">
      <c r="A73" s="7">
        <v>751367</v>
      </c>
      <c r="B73" s="19">
        <v>44348</v>
      </c>
      <c r="C73" s="17">
        <v>830081824</v>
      </c>
      <c r="D73" s="17">
        <v>1</v>
      </c>
      <c r="E73" s="7" t="s">
        <v>241</v>
      </c>
      <c r="F73" s="7" t="s">
        <v>242</v>
      </c>
      <c r="G73" s="7" t="s">
        <v>18</v>
      </c>
      <c r="H73" s="22">
        <v>4</v>
      </c>
      <c r="I73" s="22" t="s">
        <v>27</v>
      </c>
      <c r="J73" s="24"/>
      <c r="K73" s="24"/>
      <c r="L73" s="10">
        <v>429454638</v>
      </c>
      <c r="M73" s="7" t="s">
        <v>20</v>
      </c>
      <c r="N73" s="7" t="s">
        <v>152</v>
      </c>
      <c r="O73" s="7"/>
      <c r="P73" s="7" t="s">
        <v>190</v>
      </c>
    </row>
    <row r="74" spans="1:16" x14ac:dyDescent="0.25">
      <c r="A74" s="7">
        <v>751368</v>
      </c>
      <c r="B74" s="19">
        <v>44355</v>
      </c>
      <c r="C74" s="17">
        <v>800217972</v>
      </c>
      <c r="D74" s="17">
        <v>9</v>
      </c>
      <c r="E74" s="7" t="s">
        <v>243</v>
      </c>
      <c r="F74" s="7" t="s">
        <v>244</v>
      </c>
      <c r="G74" s="7" t="s">
        <v>18</v>
      </c>
      <c r="H74" s="22">
        <v>18</v>
      </c>
      <c r="I74" s="22" t="s">
        <v>27</v>
      </c>
      <c r="J74" s="24"/>
      <c r="K74" s="24"/>
      <c r="L74" s="10">
        <v>2348739528</v>
      </c>
      <c r="M74" s="7" t="s">
        <v>33</v>
      </c>
      <c r="N74" s="7" t="s">
        <v>119</v>
      </c>
      <c r="O74" s="7"/>
      <c r="P74" s="7" t="s">
        <v>30</v>
      </c>
    </row>
    <row r="75" spans="1:16" x14ac:dyDescent="0.25">
      <c r="A75" s="7">
        <v>751369</v>
      </c>
      <c r="B75" s="19">
        <v>44357</v>
      </c>
      <c r="C75" s="17">
        <v>830038192</v>
      </c>
      <c r="D75" s="17">
        <v>1</v>
      </c>
      <c r="E75" s="7" t="s">
        <v>245</v>
      </c>
      <c r="F75" s="7" t="s">
        <v>244</v>
      </c>
      <c r="G75" s="7" t="s">
        <v>18</v>
      </c>
      <c r="H75" s="22">
        <v>18</v>
      </c>
      <c r="I75" s="22" t="s">
        <v>27</v>
      </c>
      <c r="J75" s="24"/>
      <c r="K75" s="24"/>
      <c r="L75" s="10">
        <v>3387371652</v>
      </c>
      <c r="M75" s="7" t="s">
        <v>33</v>
      </c>
      <c r="N75" s="7" t="s">
        <v>119</v>
      </c>
      <c r="O75" s="7"/>
      <c r="P75" s="7" t="s">
        <v>30</v>
      </c>
    </row>
    <row r="76" spans="1:16" x14ac:dyDescent="0.25">
      <c r="A76" s="7">
        <v>751370</v>
      </c>
      <c r="B76" s="19">
        <v>44362</v>
      </c>
      <c r="C76" s="17">
        <v>860526603</v>
      </c>
      <c r="D76" s="17">
        <v>1</v>
      </c>
      <c r="E76" s="7" t="s">
        <v>246</v>
      </c>
      <c r="F76" s="7" t="s">
        <v>247</v>
      </c>
      <c r="G76" s="7" t="s">
        <v>26</v>
      </c>
      <c r="H76" s="22">
        <v>4</v>
      </c>
      <c r="I76" s="22" t="s">
        <v>27</v>
      </c>
      <c r="J76" s="24"/>
      <c r="K76" s="24"/>
      <c r="L76" s="10">
        <v>8745832803</v>
      </c>
      <c r="M76" s="7" t="s">
        <v>179</v>
      </c>
      <c r="N76" s="7" t="s">
        <v>180</v>
      </c>
      <c r="O76" s="7"/>
      <c r="P76" s="7" t="s">
        <v>51</v>
      </c>
    </row>
    <row r="77" spans="1:16" x14ac:dyDescent="0.25">
      <c r="A77" s="7">
        <v>751371</v>
      </c>
      <c r="B77" s="19">
        <v>44362</v>
      </c>
      <c r="C77" s="17">
        <v>860090721</v>
      </c>
      <c r="D77" s="17">
        <v>7</v>
      </c>
      <c r="E77" s="7" t="s">
        <v>248</v>
      </c>
      <c r="F77" s="7" t="s">
        <v>249</v>
      </c>
      <c r="G77" s="7" t="s">
        <v>26</v>
      </c>
      <c r="H77" s="22">
        <v>4</v>
      </c>
      <c r="I77" s="22" t="s">
        <v>27</v>
      </c>
      <c r="J77" s="24"/>
      <c r="K77" s="24"/>
      <c r="L77" s="10">
        <v>3632986017</v>
      </c>
      <c r="M77" s="7" t="s">
        <v>179</v>
      </c>
      <c r="N77" s="7" t="s">
        <v>180</v>
      </c>
      <c r="O77" s="7"/>
      <c r="P77" s="7" t="s">
        <v>51</v>
      </c>
    </row>
    <row r="78" spans="1:16" x14ac:dyDescent="0.25">
      <c r="A78" s="7">
        <v>751372</v>
      </c>
      <c r="B78" s="19">
        <v>44362</v>
      </c>
      <c r="C78" s="17">
        <v>860517560</v>
      </c>
      <c r="D78" s="17">
        <v>3</v>
      </c>
      <c r="E78" s="7" t="s">
        <v>250</v>
      </c>
      <c r="F78" s="7" t="s">
        <v>251</v>
      </c>
      <c r="G78" s="7" t="s">
        <v>26</v>
      </c>
      <c r="H78" s="22">
        <v>4</v>
      </c>
      <c r="I78" s="22" t="s">
        <v>27</v>
      </c>
      <c r="J78" s="24"/>
      <c r="K78" s="24"/>
      <c r="L78" s="10">
        <v>8174218742</v>
      </c>
      <c r="M78" s="7" t="s">
        <v>179</v>
      </c>
      <c r="N78" s="7" t="s">
        <v>180</v>
      </c>
      <c r="O78" s="7"/>
      <c r="P78" s="7" t="s">
        <v>51</v>
      </c>
    </row>
    <row r="79" spans="1:16" x14ac:dyDescent="0.25">
      <c r="A79" s="7">
        <v>751373</v>
      </c>
      <c r="B79" s="8">
        <v>44371</v>
      </c>
      <c r="C79" s="17">
        <v>860523408</v>
      </c>
      <c r="D79" s="17">
        <v>6</v>
      </c>
      <c r="E79" s="18" t="s">
        <v>252</v>
      </c>
      <c r="F79" s="7" t="s">
        <v>253</v>
      </c>
      <c r="G79" s="7" t="s">
        <v>26</v>
      </c>
      <c r="H79" s="22">
        <v>4</v>
      </c>
      <c r="I79" s="22" t="s">
        <v>27</v>
      </c>
      <c r="J79" s="24"/>
      <c r="K79" s="24"/>
      <c r="L79" s="10">
        <v>10514388711</v>
      </c>
      <c r="M79" s="7" t="s">
        <v>179</v>
      </c>
      <c r="N79" s="7" t="s">
        <v>254</v>
      </c>
      <c r="O79" s="7"/>
      <c r="P79" s="7" t="s">
        <v>51</v>
      </c>
    </row>
    <row r="80" spans="1:16" x14ac:dyDescent="0.25">
      <c r="A80" s="7">
        <v>751374</v>
      </c>
      <c r="B80" s="8">
        <v>44377</v>
      </c>
      <c r="C80" s="17">
        <v>860032057</v>
      </c>
      <c r="D80" s="17">
        <v>7</v>
      </c>
      <c r="E80" s="7" t="s">
        <v>255</v>
      </c>
      <c r="F80" s="7" t="s">
        <v>256</v>
      </c>
      <c r="G80" s="7" t="s">
        <v>18</v>
      </c>
      <c r="H80" s="22">
        <v>14</v>
      </c>
      <c r="I80" s="22" t="s">
        <v>27</v>
      </c>
      <c r="J80" s="24"/>
      <c r="K80" s="24"/>
      <c r="L80" s="10">
        <v>2698683000</v>
      </c>
      <c r="M80" s="7" t="s">
        <v>33</v>
      </c>
      <c r="N80" s="7" t="s">
        <v>189</v>
      </c>
      <c r="O80" s="7"/>
      <c r="P80" s="7" t="s">
        <v>257</v>
      </c>
    </row>
    <row r="81" spans="1:16" x14ac:dyDescent="0.25">
      <c r="A81" s="7">
        <v>6500003188</v>
      </c>
      <c r="B81" s="19">
        <v>44348</v>
      </c>
      <c r="C81" s="17">
        <v>900669987</v>
      </c>
      <c r="D81" s="17">
        <v>0</v>
      </c>
      <c r="E81" s="7" t="s">
        <v>258</v>
      </c>
      <c r="F81" s="7" t="s">
        <v>259</v>
      </c>
      <c r="G81" s="7" t="s">
        <v>140</v>
      </c>
      <c r="H81" s="22">
        <v>0</v>
      </c>
      <c r="I81" s="22" t="s">
        <v>27</v>
      </c>
      <c r="J81" s="24"/>
      <c r="K81" s="24"/>
      <c r="L81" s="10">
        <v>125000000</v>
      </c>
      <c r="M81" s="7" t="s">
        <v>39</v>
      </c>
      <c r="N81" s="7" t="s">
        <v>142</v>
      </c>
      <c r="O81" s="7"/>
      <c r="P81" s="7" t="s">
        <v>23</v>
      </c>
    </row>
    <row r="82" spans="1:16" x14ac:dyDescent="0.25">
      <c r="A82" s="7">
        <v>6500003189</v>
      </c>
      <c r="B82" s="19">
        <v>44350</v>
      </c>
      <c r="C82" s="17">
        <v>900241790</v>
      </c>
      <c r="D82" s="17">
        <v>9</v>
      </c>
      <c r="E82" s="7" t="s">
        <v>260</v>
      </c>
      <c r="F82" s="7" t="s">
        <v>261</v>
      </c>
      <c r="G82" s="7" t="s">
        <v>71</v>
      </c>
      <c r="H82" s="22">
        <v>60</v>
      </c>
      <c r="I82" s="22" t="s">
        <v>27</v>
      </c>
      <c r="J82" s="24"/>
      <c r="K82" s="24"/>
      <c r="L82" s="10">
        <v>65960000</v>
      </c>
      <c r="M82" s="7" t="s">
        <v>39</v>
      </c>
      <c r="N82" s="7" t="s">
        <v>262</v>
      </c>
      <c r="O82" s="7"/>
      <c r="P82" s="7" t="s">
        <v>95</v>
      </c>
    </row>
    <row r="83" spans="1:16" x14ac:dyDescent="0.25">
      <c r="A83" s="7">
        <v>6500003190</v>
      </c>
      <c r="B83" s="19">
        <v>44362</v>
      </c>
      <c r="C83" s="17">
        <v>820004058</v>
      </c>
      <c r="D83" s="17">
        <v>1</v>
      </c>
      <c r="E83" s="7" t="s">
        <v>263</v>
      </c>
      <c r="F83" s="7" t="s">
        <v>264</v>
      </c>
      <c r="G83" s="7" t="s">
        <v>26</v>
      </c>
      <c r="H83" s="22">
        <v>1</v>
      </c>
      <c r="I83" s="22" t="s">
        <v>27</v>
      </c>
      <c r="J83" s="24"/>
      <c r="K83" s="24"/>
      <c r="L83" s="10">
        <v>80351970</v>
      </c>
      <c r="M83" s="7" t="s">
        <v>39</v>
      </c>
      <c r="N83" s="7" t="s">
        <v>265</v>
      </c>
      <c r="O83" s="7"/>
      <c r="P83" s="7" t="s">
        <v>30</v>
      </c>
    </row>
    <row r="84" spans="1:16" x14ac:dyDescent="0.25">
      <c r="A84" s="7">
        <v>6500003191</v>
      </c>
      <c r="B84" s="19">
        <v>44363</v>
      </c>
      <c r="C84" s="17">
        <v>900963222</v>
      </c>
      <c r="D84" s="17">
        <v>5</v>
      </c>
      <c r="E84" s="7" t="s">
        <v>266</v>
      </c>
      <c r="F84" s="7" t="s">
        <v>267</v>
      </c>
      <c r="G84" s="7" t="s">
        <v>18</v>
      </c>
      <c r="H84" s="22">
        <v>2</v>
      </c>
      <c r="I84" s="22" t="s">
        <v>27</v>
      </c>
      <c r="J84" s="24"/>
      <c r="K84" s="24"/>
      <c r="L84" s="10">
        <v>9000000</v>
      </c>
      <c r="M84" s="7" t="s">
        <v>39</v>
      </c>
      <c r="N84" s="7" t="s">
        <v>119</v>
      </c>
      <c r="O84" s="7"/>
      <c r="P84" s="7" t="s">
        <v>128</v>
      </c>
    </row>
    <row r="85" spans="1:16" x14ac:dyDescent="0.25">
      <c r="A85" s="7">
        <v>6500003192</v>
      </c>
      <c r="B85" s="8">
        <v>44371</v>
      </c>
      <c r="C85" s="17">
        <v>800177551</v>
      </c>
      <c r="D85" s="17">
        <v>9</v>
      </c>
      <c r="E85" s="18" t="s">
        <v>268</v>
      </c>
      <c r="F85" s="7" t="s">
        <v>269</v>
      </c>
      <c r="G85" s="7" t="s">
        <v>18</v>
      </c>
      <c r="H85" s="22">
        <v>6</v>
      </c>
      <c r="I85" s="22" t="s">
        <v>27</v>
      </c>
      <c r="J85" s="24"/>
      <c r="K85" s="24"/>
      <c r="L85" s="10">
        <v>84033613</v>
      </c>
      <c r="M85" s="7" t="s">
        <v>39</v>
      </c>
      <c r="N85" s="7" t="s">
        <v>270</v>
      </c>
      <c r="O85" s="7"/>
      <c r="P85" s="7" t="s">
        <v>271</v>
      </c>
    </row>
    <row r="86" spans="1:16" x14ac:dyDescent="0.25">
      <c r="A86" s="7">
        <v>751375</v>
      </c>
      <c r="B86" s="8">
        <v>44378</v>
      </c>
      <c r="C86" s="17">
        <v>844000670</v>
      </c>
      <c r="D86" s="17">
        <v>7</v>
      </c>
      <c r="E86" s="7" t="s">
        <v>272</v>
      </c>
      <c r="F86" s="7" t="s">
        <v>273</v>
      </c>
      <c r="G86" s="7" t="s">
        <v>18</v>
      </c>
      <c r="H86" s="22">
        <v>7</v>
      </c>
      <c r="I86" s="22" t="s">
        <v>27</v>
      </c>
      <c r="J86" s="22"/>
      <c r="K86" s="22"/>
      <c r="L86" s="10">
        <v>11700111490</v>
      </c>
      <c r="M86" s="7" t="s">
        <v>33</v>
      </c>
      <c r="N86" s="7" t="s">
        <v>193</v>
      </c>
      <c r="O86" s="7"/>
      <c r="P86" s="7" t="s">
        <v>190</v>
      </c>
    </row>
    <row r="87" spans="1:16" x14ac:dyDescent="0.25">
      <c r="A87" s="7">
        <v>751376</v>
      </c>
      <c r="B87" s="8">
        <v>44390</v>
      </c>
      <c r="C87" s="17">
        <v>800228026</v>
      </c>
      <c r="D87" s="17">
        <v>3</v>
      </c>
      <c r="E87" s="7" t="s">
        <v>274</v>
      </c>
      <c r="F87" s="7" t="s">
        <v>275</v>
      </c>
      <c r="G87" s="7" t="s">
        <v>18</v>
      </c>
      <c r="H87" s="22">
        <v>12</v>
      </c>
      <c r="I87" s="22" t="s">
        <v>27</v>
      </c>
      <c r="J87" s="22"/>
      <c r="K87" s="22"/>
      <c r="L87" s="10">
        <v>7502000000</v>
      </c>
      <c r="M87" s="7" t="s">
        <v>33</v>
      </c>
      <c r="N87" s="7" t="s">
        <v>224</v>
      </c>
      <c r="O87" s="7"/>
      <c r="P87" s="7" t="s">
        <v>36</v>
      </c>
    </row>
    <row r="88" spans="1:16" x14ac:dyDescent="0.25">
      <c r="A88" s="7">
        <v>751377</v>
      </c>
      <c r="B88" s="8">
        <v>44390</v>
      </c>
      <c r="C88" s="17">
        <v>890201201</v>
      </c>
      <c r="D88" s="17">
        <v>6</v>
      </c>
      <c r="E88" s="7" t="s">
        <v>276</v>
      </c>
      <c r="F88" s="7" t="s">
        <v>277</v>
      </c>
      <c r="G88" s="7" t="s">
        <v>18</v>
      </c>
      <c r="H88" s="22">
        <v>12</v>
      </c>
      <c r="I88" s="22" t="s">
        <v>27</v>
      </c>
      <c r="J88" s="22"/>
      <c r="K88" s="22"/>
      <c r="L88" s="10">
        <v>21453853266.998402</v>
      </c>
      <c r="M88" s="7" t="s">
        <v>33</v>
      </c>
      <c r="N88" s="7" t="s">
        <v>278</v>
      </c>
      <c r="O88" s="7"/>
      <c r="P88" s="7" t="s">
        <v>73</v>
      </c>
    </row>
    <row r="89" spans="1:16" x14ac:dyDescent="0.25">
      <c r="A89" s="7">
        <v>751378</v>
      </c>
      <c r="B89" s="8">
        <v>44391</v>
      </c>
      <c r="C89" s="17">
        <v>900296861</v>
      </c>
      <c r="D89" s="17">
        <v>1</v>
      </c>
      <c r="E89" s="7" t="s">
        <v>279</v>
      </c>
      <c r="F89" s="7" t="s">
        <v>280</v>
      </c>
      <c r="G89" s="7" t="s">
        <v>18</v>
      </c>
      <c r="H89" s="22">
        <v>18</v>
      </c>
      <c r="I89" s="22" t="s">
        <v>19</v>
      </c>
      <c r="J89" s="22">
        <v>84330</v>
      </c>
      <c r="K89" s="22">
        <v>3826.85</v>
      </c>
      <c r="L89" s="10">
        <v>322718260</v>
      </c>
      <c r="M89" s="7" t="s">
        <v>20</v>
      </c>
      <c r="N89" s="7" t="s">
        <v>137</v>
      </c>
      <c r="O89" s="7"/>
      <c r="P89" s="7" t="s">
        <v>128</v>
      </c>
    </row>
    <row r="90" spans="1:16" x14ac:dyDescent="0.25">
      <c r="A90" s="7">
        <v>751379</v>
      </c>
      <c r="B90" s="8">
        <v>44396</v>
      </c>
      <c r="C90" s="17">
        <v>800029660</v>
      </c>
      <c r="D90" s="17">
        <v>1</v>
      </c>
      <c r="E90" s="7" t="s">
        <v>181</v>
      </c>
      <c r="F90" s="7" t="s">
        <v>281</v>
      </c>
      <c r="G90" s="7" t="s">
        <v>18</v>
      </c>
      <c r="H90" s="22">
        <v>7</v>
      </c>
      <c r="I90" s="22" t="s">
        <v>27</v>
      </c>
      <c r="J90" s="22"/>
      <c r="K90" s="22"/>
      <c r="L90" s="10">
        <v>266754001</v>
      </c>
      <c r="M90" s="7" t="s">
        <v>20</v>
      </c>
      <c r="N90" s="7" t="s">
        <v>131</v>
      </c>
      <c r="O90" s="7"/>
      <c r="P90" s="7" t="s">
        <v>77</v>
      </c>
    </row>
    <row r="91" spans="1:16" x14ac:dyDescent="0.25">
      <c r="A91" s="7">
        <v>751380</v>
      </c>
      <c r="B91" s="8">
        <v>44405</v>
      </c>
      <c r="C91" s="17">
        <v>900379792</v>
      </c>
      <c r="D91" s="17">
        <v>7</v>
      </c>
      <c r="E91" s="7" t="s">
        <v>282</v>
      </c>
      <c r="F91" s="7" t="s">
        <v>283</v>
      </c>
      <c r="G91" s="7" t="s">
        <v>18</v>
      </c>
      <c r="H91" s="22">
        <v>12</v>
      </c>
      <c r="I91" s="22" t="s">
        <v>27</v>
      </c>
      <c r="J91" s="22"/>
      <c r="K91" s="22"/>
      <c r="L91" s="10">
        <v>942367143</v>
      </c>
      <c r="M91" s="7" t="s">
        <v>33</v>
      </c>
      <c r="N91" s="7" t="s">
        <v>152</v>
      </c>
      <c r="O91" s="7"/>
      <c r="P91" s="7" t="s">
        <v>284</v>
      </c>
    </row>
    <row r="92" spans="1:16" x14ac:dyDescent="0.25">
      <c r="A92" s="7">
        <v>751381</v>
      </c>
      <c r="B92" s="8">
        <v>44407</v>
      </c>
      <c r="C92" s="17">
        <v>900987538</v>
      </c>
      <c r="D92" s="17">
        <v>0</v>
      </c>
      <c r="E92" s="7" t="s">
        <v>285</v>
      </c>
      <c r="F92" s="7" t="s">
        <v>286</v>
      </c>
      <c r="G92" s="7" t="s">
        <v>18</v>
      </c>
      <c r="H92" s="22">
        <v>18</v>
      </c>
      <c r="I92" s="22" t="s">
        <v>19</v>
      </c>
      <c r="J92" s="22">
        <v>71812</v>
      </c>
      <c r="K92" s="22">
        <v>3836.95</v>
      </c>
      <c r="L92" s="10">
        <v>275539053</v>
      </c>
      <c r="M92" s="7" t="s">
        <v>33</v>
      </c>
      <c r="N92" s="7" t="s">
        <v>119</v>
      </c>
      <c r="O92" s="7"/>
      <c r="P92" s="7" t="s">
        <v>128</v>
      </c>
    </row>
    <row r="93" spans="1:16" x14ac:dyDescent="0.25">
      <c r="A93" s="7">
        <v>6500003193</v>
      </c>
      <c r="B93" s="8">
        <v>44385</v>
      </c>
      <c r="C93" s="17">
        <v>901393791</v>
      </c>
      <c r="D93" s="17">
        <v>1</v>
      </c>
      <c r="E93" s="7" t="s">
        <v>287</v>
      </c>
      <c r="F93" s="7" t="s">
        <v>288</v>
      </c>
      <c r="G93" s="7" t="s">
        <v>18</v>
      </c>
      <c r="H93" s="22">
        <v>3</v>
      </c>
      <c r="I93" s="22" t="s">
        <v>27</v>
      </c>
      <c r="J93" s="22"/>
      <c r="K93" s="22"/>
      <c r="L93" s="10">
        <v>80000000</v>
      </c>
      <c r="M93" s="7" t="s">
        <v>39</v>
      </c>
      <c r="N93" s="7" t="s">
        <v>173</v>
      </c>
      <c r="O93" s="7"/>
      <c r="P93" s="7" t="s">
        <v>50</v>
      </c>
    </row>
    <row r="94" spans="1:16" x14ac:dyDescent="0.25">
      <c r="A94" s="7">
        <v>6500003194</v>
      </c>
      <c r="B94" s="8">
        <v>44386</v>
      </c>
      <c r="C94" s="17">
        <v>800100058</v>
      </c>
      <c r="D94" s="17">
        <v>8</v>
      </c>
      <c r="E94" s="7" t="s">
        <v>289</v>
      </c>
      <c r="F94" s="7" t="s">
        <v>290</v>
      </c>
      <c r="G94" s="7" t="s">
        <v>18</v>
      </c>
      <c r="H94" s="22">
        <v>6</v>
      </c>
      <c r="I94" s="22" t="s">
        <v>27</v>
      </c>
      <c r="J94" s="22"/>
      <c r="K94" s="22"/>
      <c r="L94" s="10">
        <v>49999700</v>
      </c>
      <c r="M94" s="7" t="s">
        <v>39</v>
      </c>
      <c r="N94" s="7" t="s">
        <v>291</v>
      </c>
      <c r="O94" s="7"/>
      <c r="P94" s="7" t="s">
        <v>77</v>
      </c>
    </row>
    <row r="95" spans="1:16" x14ac:dyDescent="0.25">
      <c r="A95" s="7">
        <v>6500003195</v>
      </c>
      <c r="B95" s="8">
        <v>44386</v>
      </c>
      <c r="C95" s="17">
        <v>900421539</v>
      </c>
      <c r="D95" s="17">
        <v>9</v>
      </c>
      <c r="E95" s="7" t="s">
        <v>57</v>
      </c>
      <c r="F95" s="7" t="s">
        <v>292</v>
      </c>
      <c r="G95" s="7" t="s">
        <v>18</v>
      </c>
      <c r="H95" s="22">
        <v>3</v>
      </c>
      <c r="I95" s="22" t="s">
        <v>27</v>
      </c>
      <c r="J95" s="22"/>
      <c r="K95" s="22"/>
      <c r="L95" s="10">
        <v>163299966</v>
      </c>
      <c r="M95" s="7" t="s">
        <v>59</v>
      </c>
      <c r="N95" s="7" t="s">
        <v>185</v>
      </c>
      <c r="O95" s="7"/>
      <c r="P95" s="7" t="s">
        <v>61</v>
      </c>
    </row>
    <row r="96" spans="1:16" x14ac:dyDescent="0.25">
      <c r="A96" s="7">
        <v>6500003196</v>
      </c>
      <c r="B96" s="8">
        <v>44390</v>
      </c>
      <c r="C96" s="17">
        <v>811042355</v>
      </c>
      <c r="D96" s="17">
        <v>1</v>
      </c>
      <c r="E96" s="7" t="s">
        <v>293</v>
      </c>
      <c r="F96" s="7" t="s">
        <v>294</v>
      </c>
      <c r="G96" s="7" t="s">
        <v>18</v>
      </c>
      <c r="H96" s="22">
        <v>8</v>
      </c>
      <c r="I96" s="22" t="s">
        <v>27</v>
      </c>
      <c r="J96" s="22"/>
      <c r="K96" s="22"/>
      <c r="L96" s="10">
        <v>98805524</v>
      </c>
      <c r="M96" s="7" t="s">
        <v>39</v>
      </c>
      <c r="N96" s="7" t="s">
        <v>220</v>
      </c>
      <c r="O96" s="7"/>
      <c r="P96" s="7" t="s">
        <v>95</v>
      </c>
    </row>
    <row r="97" spans="1:16" x14ac:dyDescent="0.25">
      <c r="A97" s="7">
        <v>6500003197</v>
      </c>
      <c r="B97" s="8">
        <v>44390</v>
      </c>
      <c r="C97" s="17">
        <v>900861266</v>
      </c>
      <c r="D97" s="17">
        <v>0</v>
      </c>
      <c r="E97" s="7" t="s">
        <v>295</v>
      </c>
      <c r="F97" s="7" t="s">
        <v>296</v>
      </c>
      <c r="G97" s="7" t="s">
        <v>18</v>
      </c>
      <c r="H97" s="22">
        <v>4</v>
      </c>
      <c r="I97" s="22" t="s">
        <v>27</v>
      </c>
      <c r="J97" s="22"/>
      <c r="K97" s="22"/>
      <c r="L97" s="10">
        <v>23554725</v>
      </c>
      <c r="M97" s="7" t="s">
        <v>39</v>
      </c>
      <c r="N97" s="7" t="s">
        <v>119</v>
      </c>
      <c r="O97" s="7"/>
      <c r="P97" s="7" t="s">
        <v>95</v>
      </c>
    </row>
    <row r="98" spans="1:16" x14ac:dyDescent="0.25">
      <c r="A98" s="7">
        <v>6500003198</v>
      </c>
      <c r="B98" s="8">
        <v>44392</v>
      </c>
      <c r="C98" s="17">
        <v>900241092</v>
      </c>
      <c r="D98" s="17">
        <v>6</v>
      </c>
      <c r="E98" s="7" t="s">
        <v>297</v>
      </c>
      <c r="F98" s="7" t="s">
        <v>298</v>
      </c>
      <c r="G98" s="7" t="s">
        <v>18</v>
      </c>
      <c r="H98" s="22">
        <v>2</v>
      </c>
      <c r="I98" s="22" t="s">
        <v>27</v>
      </c>
      <c r="J98" s="22"/>
      <c r="K98" s="22"/>
      <c r="L98" s="10">
        <v>100000000</v>
      </c>
      <c r="M98" s="7" t="s">
        <v>39</v>
      </c>
      <c r="N98" s="7" t="s">
        <v>173</v>
      </c>
      <c r="O98" s="7"/>
      <c r="P98" s="7" t="s">
        <v>284</v>
      </c>
    </row>
    <row r="99" spans="1:16" x14ac:dyDescent="0.25">
      <c r="A99" s="7">
        <v>6500003199</v>
      </c>
      <c r="B99" s="8">
        <v>44404</v>
      </c>
      <c r="C99" s="17">
        <v>901450179</v>
      </c>
      <c r="D99" s="17">
        <v>8</v>
      </c>
      <c r="E99" s="7" t="s">
        <v>299</v>
      </c>
      <c r="F99" s="7" t="s">
        <v>300</v>
      </c>
      <c r="G99" s="7" t="s">
        <v>18</v>
      </c>
      <c r="H99" s="22">
        <v>3</v>
      </c>
      <c r="I99" s="22" t="s">
        <v>27</v>
      </c>
      <c r="J99" s="22"/>
      <c r="K99" s="22"/>
      <c r="L99" s="10">
        <v>70000000</v>
      </c>
      <c r="M99" s="7" t="s">
        <v>39</v>
      </c>
      <c r="N99" s="7" t="s">
        <v>131</v>
      </c>
      <c r="O99" s="7"/>
      <c r="P99" s="7" t="s">
        <v>95</v>
      </c>
    </row>
    <row r="100" spans="1:16" x14ac:dyDescent="0.25">
      <c r="A100" s="7">
        <v>6500003200</v>
      </c>
      <c r="B100" s="8">
        <v>44406</v>
      </c>
      <c r="C100" s="17">
        <v>900532339</v>
      </c>
      <c r="D100" s="17">
        <v>9</v>
      </c>
      <c r="E100" s="7" t="s">
        <v>301</v>
      </c>
      <c r="F100" s="7" t="s">
        <v>302</v>
      </c>
      <c r="G100" s="7" t="s">
        <v>18</v>
      </c>
      <c r="H100" s="22">
        <v>6</v>
      </c>
      <c r="I100" s="22" t="s">
        <v>27</v>
      </c>
      <c r="J100" s="22"/>
      <c r="K100" s="22"/>
      <c r="L100" s="10">
        <v>152544000</v>
      </c>
      <c r="M100" s="7" t="s">
        <v>39</v>
      </c>
      <c r="N100" s="7" t="s">
        <v>303</v>
      </c>
      <c r="O100" s="7"/>
      <c r="P100" s="7" t="s">
        <v>23</v>
      </c>
    </row>
    <row r="101" spans="1:16" x14ac:dyDescent="0.25">
      <c r="A101" s="7">
        <v>6500003201</v>
      </c>
      <c r="B101" s="8">
        <v>44406</v>
      </c>
      <c r="C101" s="17">
        <v>860068070</v>
      </c>
      <c r="D101" s="17">
        <v>9</v>
      </c>
      <c r="E101" s="7" t="s">
        <v>304</v>
      </c>
      <c r="F101" s="7" t="s">
        <v>305</v>
      </c>
      <c r="G101" s="7" t="s">
        <v>18</v>
      </c>
      <c r="H101" s="22">
        <v>4</v>
      </c>
      <c r="I101" s="22" t="s">
        <v>27</v>
      </c>
      <c r="J101" s="22"/>
      <c r="K101" s="22"/>
      <c r="L101" s="10">
        <v>2974000</v>
      </c>
      <c r="M101" s="7" t="s">
        <v>39</v>
      </c>
      <c r="N101" s="7" t="s">
        <v>306</v>
      </c>
      <c r="O101" s="7"/>
      <c r="P101" s="7" t="s">
        <v>146</v>
      </c>
    </row>
    <row r="102" spans="1:16" x14ac:dyDescent="0.25">
      <c r="A102" s="7">
        <v>6500003202</v>
      </c>
      <c r="B102" s="8">
        <v>44406</v>
      </c>
      <c r="C102" s="17">
        <v>860055583</v>
      </c>
      <c r="D102" s="17">
        <v>9</v>
      </c>
      <c r="E102" s="7" t="s">
        <v>307</v>
      </c>
      <c r="F102" s="7" t="s">
        <v>308</v>
      </c>
      <c r="G102" s="7" t="s">
        <v>18</v>
      </c>
      <c r="H102" s="22">
        <v>3</v>
      </c>
      <c r="I102" s="22" t="s">
        <v>27</v>
      </c>
      <c r="J102" s="22"/>
      <c r="K102" s="22"/>
      <c r="L102" s="10">
        <v>39297350</v>
      </c>
      <c r="M102" s="7" t="s">
        <v>39</v>
      </c>
      <c r="N102" s="7" t="s">
        <v>119</v>
      </c>
      <c r="O102" s="7"/>
      <c r="P102" s="7" t="s">
        <v>30</v>
      </c>
    </row>
    <row r="103" spans="1:16" x14ac:dyDescent="0.25">
      <c r="A103" s="7">
        <v>6500003203</v>
      </c>
      <c r="B103" s="8">
        <v>44407</v>
      </c>
      <c r="C103" s="17">
        <v>860066789</v>
      </c>
      <c r="D103" s="17">
        <v>6</v>
      </c>
      <c r="E103" s="7" t="s">
        <v>309</v>
      </c>
      <c r="F103" s="7" t="s">
        <v>310</v>
      </c>
      <c r="G103" s="7" t="s">
        <v>18</v>
      </c>
      <c r="H103" s="22">
        <v>7</v>
      </c>
      <c r="I103" s="22" t="s">
        <v>27</v>
      </c>
      <c r="J103" s="22"/>
      <c r="K103" s="22"/>
      <c r="L103" s="10">
        <v>170000000</v>
      </c>
      <c r="M103" s="7" t="s">
        <v>39</v>
      </c>
      <c r="N103" s="7" t="s">
        <v>311</v>
      </c>
      <c r="O103" s="7"/>
      <c r="P103" s="7" t="s">
        <v>284</v>
      </c>
    </row>
    <row r="104" spans="1:16" x14ac:dyDescent="0.25">
      <c r="A104" s="7">
        <v>751382</v>
      </c>
      <c r="B104" s="8">
        <v>44411</v>
      </c>
      <c r="C104" s="17">
        <v>890913321</v>
      </c>
      <c r="D104" s="17">
        <v>7</v>
      </c>
      <c r="E104" s="7" t="s">
        <v>312</v>
      </c>
      <c r="F104" s="7" t="s">
        <v>313</v>
      </c>
      <c r="G104" s="7" t="s">
        <v>18</v>
      </c>
      <c r="H104" s="22">
        <v>18</v>
      </c>
      <c r="I104" s="22" t="s">
        <v>19</v>
      </c>
      <c r="J104" s="22">
        <v>260528</v>
      </c>
      <c r="K104" s="22">
        <v>3865.46</v>
      </c>
      <c r="L104" s="10">
        <v>1007060562.88</v>
      </c>
      <c r="M104" s="7" t="s">
        <v>33</v>
      </c>
      <c r="N104" s="7" t="s">
        <v>137</v>
      </c>
      <c r="O104" s="7"/>
      <c r="P104" s="7" t="s">
        <v>44</v>
      </c>
    </row>
    <row r="105" spans="1:16" x14ac:dyDescent="0.25">
      <c r="A105" s="7">
        <v>751383</v>
      </c>
      <c r="B105" s="8">
        <v>44413</v>
      </c>
      <c r="C105" s="17">
        <v>830095213</v>
      </c>
      <c r="D105" s="17">
        <v>0</v>
      </c>
      <c r="E105" s="7" t="s">
        <v>314</v>
      </c>
      <c r="F105" s="7" t="s">
        <v>315</v>
      </c>
      <c r="G105" s="7" t="s">
        <v>26</v>
      </c>
      <c r="H105" s="22">
        <v>3</v>
      </c>
      <c r="I105" s="22" t="s">
        <v>27</v>
      </c>
      <c r="J105" s="22"/>
      <c r="K105" s="22"/>
      <c r="L105" s="10">
        <v>4711194496</v>
      </c>
      <c r="M105" s="7" t="s">
        <v>20</v>
      </c>
      <c r="N105" s="7" t="s">
        <v>116</v>
      </c>
      <c r="O105" s="7"/>
      <c r="P105" s="7" t="s">
        <v>44</v>
      </c>
    </row>
    <row r="106" spans="1:16" x14ac:dyDescent="0.25">
      <c r="A106" s="7">
        <v>751384</v>
      </c>
      <c r="B106" s="8">
        <v>44418</v>
      </c>
      <c r="C106" s="17">
        <v>900467640</v>
      </c>
      <c r="D106" s="17">
        <v>3</v>
      </c>
      <c r="E106" s="7" t="s">
        <v>316</v>
      </c>
      <c r="F106" s="7" t="s">
        <v>317</v>
      </c>
      <c r="G106" s="7" t="s">
        <v>18</v>
      </c>
      <c r="H106" s="22">
        <v>12</v>
      </c>
      <c r="I106" s="22" t="s">
        <v>27</v>
      </c>
      <c r="J106" s="22"/>
      <c r="K106" s="22"/>
      <c r="L106" s="10">
        <v>1006068000</v>
      </c>
      <c r="M106" s="7" t="s">
        <v>33</v>
      </c>
      <c r="N106" s="7" t="s">
        <v>152</v>
      </c>
      <c r="O106" s="7"/>
      <c r="P106" s="7" t="s">
        <v>85</v>
      </c>
    </row>
    <row r="107" spans="1:16" x14ac:dyDescent="0.25">
      <c r="A107" s="7">
        <v>751385</v>
      </c>
      <c r="B107" s="8">
        <v>44418</v>
      </c>
      <c r="C107" s="17">
        <v>900483711</v>
      </c>
      <c r="D107" s="17">
        <v>5</v>
      </c>
      <c r="E107" s="7" t="s">
        <v>318</v>
      </c>
      <c r="F107" s="7" t="s">
        <v>317</v>
      </c>
      <c r="G107" s="7" t="s">
        <v>18</v>
      </c>
      <c r="H107" s="22">
        <v>12</v>
      </c>
      <c r="I107" s="22" t="s">
        <v>27</v>
      </c>
      <c r="J107" s="22"/>
      <c r="K107" s="22"/>
      <c r="L107" s="10">
        <v>1006068000</v>
      </c>
      <c r="M107" s="7" t="s">
        <v>33</v>
      </c>
      <c r="N107" s="7" t="s">
        <v>152</v>
      </c>
      <c r="O107" s="7"/>
      <c r="P107" s="7" t="s">
        <v>85</v>
      </c>
    </row>
    <row r="108" spans="1:16" x14ac:dyDescent="0.25">
      <c r="A108" s="7">
        <v>751386</v>
      </c>
      <c r="B108" s="8">
        <v>44421</v>
      </c>
      <c r="C108" s="17">
        <v>802023455</v>
      </c>
      <c r="D108" s="17">
        <v>6</v>
      </c>
      <c r="E108" s="7" t="s">
        <v>319</v>
      </c>
      <c r="F108" s="7" t="s">
        <v>320</v>
      </c>
      <c r="G108" s="7" t="s">
        <v>71</v>
      </c>
      <c r="H108" s="22">
        <v>120</v>
      </c>
      <c r="I108" s="22" t="s">
        <v>27</v>
      </c>
      <c r="J108" s="22"/>
      <c r="K108" s="22"/>
      <c r="L108" s="10">
        <v>685235420</v>
      </c>
      <c r="M108" s="7" t="s">
        <v>33</v>
      </c>
      <c r="N108" s="7" t="s">
        <v>152</v>
      </c>
      <c r="O108" s="7"/>
      <c r="P108" s="7" t="s">
        <v>107</v>
      </c>
    </row>
    <row r="109" spans="1:16" x14ac:dyDescent="0.25">
      <c r="A109" s="7">
        <v>751387</v>
      </c>
      <c r="B109" s="8">
        <v>44432</v>
      </c>
      <c r="C109" s="17">
        <v>900442548</v>
      </c>
      <c r="D109" s="17">
        <v>5</v>
      </c>
      <c r="E109" s="7" t="s">
        <v>321</v>
      </c>
      <c r="F109" s="7" t="s">
        <v>322</v>
      </c>
      <c r="G109" s="7" t="s">
        <v>71</v>
      </c>
      <c r="H109" s="22">
        <v>28</v>
      </c>
      <c r="I109" s="22" t="s">
        <v>27</v>
      </c>
      <c r="J109" s="22"/>
      <c r="K109" s="22"/>
      <c r="L109" s="10">
        <v>306579043</v>
      </c>
      <c r="M109" s="7" t="s">
        <v>20</v>
      </c>
      <c r="N109" s="7" t="s">
        <v>323</v>
      </c>
      <c r="O109" s="7"/>
      <c r="P109" s="7" t="s">
        <v>190</v>
      </c>
    </row>
    <row r="110" spans="1:16" x14ac:dyDescent="0.25">
      <c r="A110" s="7">
        <v>6500003204</v>
      </c>
      <c r="B110" s="8">
        <v>44410</v>
      </c>
      <c r="C110" s="17">
        <v>444444613</v>
      </c>
      <c r="D110" s="17">
        <v>1</v>
      </c>
      <c r="E110" s="7" t="s">
        <v>215</v>
      </c>
      <c r="F110" s="7" t="s">
        <v>324</v>
      </c>
      <c r="G110" s="7" t="s">
        <v>71</v>
      </c>
      <c r="H110" s="22">
        <v>42</v>
      </c>
      <c r="I110" s="22" t="s">
        <v>217</v>
      </c>
      <c r="J110" s="22">
        <v>8620</v>
      </c>
      <c r="K110" s="22">
        <v>4595.04144</v>
      </c>
      <c r="L110" s="10">
        <v>39609257.212799996</v>
      </c>
      <c r="M110" s="7" t="s">
        <v>39</v>
      </c>
      <c r="N110" s="7" t="s">
        <v>152</v>
      </c>
      <c r="O110" s="7"/>
      <c r="P110" s="7" t="s">
        <v>44</v>
      </c>
    </row>
    <row r="111" spans="1:16" x14ac:dyDescent="0.25">
      <c r="A111" s="7">
        <v>6500003205</v>
      </c>
      <c r="B111" s="8">
        <v>44412</v>
      </c>
      <c r="C111" s="17">
        <v>1005178918</v>
      </c>
      <c r="D111" s="17">
        <v>1</v>
      </c>
      <c r="E111" s="7" t="s">
        <v>325</v>
      </c>
      <c r="F111" s="7" t="s">
        <v>326</v>
      </c>
      <c r="G111" s="7" t="s">
        <v>18</v>
      </c>
      <c r="H111" s="22">
        <v>12</v>
      </c>
      <c r="I111" s="22" t="s">
        <v>27</v>
      </c>
      <c r="J111" s="22"/>
      <c r="K111" s="22"/>
      <c r="L111" s="10">
        <v>24800964</v>
      </c>
      <c r="M111" s="7" t="s">
        <v>39</v>
      </c>
      <c r="N111" s="7" t="s">
        <v>327</v>
      </c>
      <c r="O111" s="7"/>
      <c r="P111" s="7" t="s">
        <v>81</v>
      </c>
    </row>
    <row r="112" spans="1:16" x14ac:dyDescent="0.25">
      <c r="A112" s="7">
        <v>6500003206</v>
      </c>
      <c r="B112" s="8">
        <v>44412</v>
      </c>
      <c r="C112" s="17">
        <v>900327192</v>
      </c>
      <c r="D112" s="17">
        <v>5</v>
      </c>
      <c r="E112" s="7" t="s">
        <v>328</v>
      </c>
      <c r="F112" s="7" t="s">
        <v>329</v>
      </c>
      <c r="G112" s="7" t="s">
        <v>18</v>
      </c>
      <c r="H112" s="22">
        <v>6</v>
      </c>
      <c r="I112" s="22" t="s">
        <v>27</v>
      </c>
      <c r="J112" s="22"/>
      <c r="K112" s="22"/>
      <c r="L112" s="10">
        <v>75630252</v>
      </c>
      <c r="M112" s="7" t="s">
        <v>39</v>
      </c>
      <c r="N112" s="7" t="s">
        <v>131</v>
      </c>
      <c r="O112" s="7"/>
      <c r="P112" s="7" t="s">
        <v>50</v>
      </c>
    </row>
    <row r="113" spans="1:16" x14ac:dyDescent="0.25">
      <c r="A113" s="7">
        <v>6500003207</v>
      </c>
      <c r="B113" s="8">
        <v>44412</v>
      </c>
      <c r="C113" s="17">
        <v>901010739</v>
      </c>
      <c r="D113" s="17">
        <v>5</v>
      </c>
      <c r="E113" s="7" t="s">
        <v>330</v>
      </c>
      <c r="F113" s="7" t="s">
        <v>331</v>
      </c>
      <c r="G113" s="7" t="s">
        <v>18</v>
      </c>
      <c r="H113" s="22">
        <v>6</v>
      </c>
      <c r="I113" s="22" t="s">
        <v>27</v>
      </c>
      <c r="J113" s="22"/>
      <c r="K113" s="22"/>
      <c r="L113" s="10">
        <v>74790000</v>
      </c>
      <c r="M113" s="7" t="s">
        <v>39</v>
      </c>
      <c r="N113" s="7" t="s">
        <v>220</v>
      </c>
      <c r="O113" s="7"/>
      <c r="P113" s="7" t="s">
        <v>51</v>
      </c>
    </row>
    <row r="114" spans="1:16" x14ac:dyDescent="0.25">
      <c r="A114" s="7">
        <v>6500003208</v>
      </c>
      <c r="B114" s="8">
        <v>44413</v>
      </c>
      <c r="C114" s="17">
        <v>901000250</v>
      </c>
      <c r="D114" s="17">
        <v>3</v>
      </c>
      <c r="E114" s="7" t="s">
        <v>332</v>
      </c>
      <c r="F114" s="7" t="s">
        <v>333</v>
      </c>
      <c r="G114" s="7" t="s">
        <v>18</v>
      </c>
      <c r="H114" s="22">
        <v>6</v>
      </c>
      <c r="I114" s="22" t="s">
        <v>27</v>
      </c>
      <c r="J114" s="22"/>
      <c r="K114" s="22"/>
      <c r="L114" s="10">
        <v>69000000</v>
      </c>
      <c r="M114" s="7" t="s">
        <v>39</v>
      </c>
      <c r="N114" s="7" t="s">
        <v>334</v>
      </c>
      <c r="O114" s="7"/>
      <c r="P114" s="7" t="s">
        <v>107</v>
      </c>
    </row>
    <row r="115" spans="1:16" x14ac:dyDescent="0.25">
      <c r="A115" s="7">
        <v>6500003209</v>
      </c>
      <c r="B115" s="8">
        <v>44413</v>
      </c>
      <c r="C115" s="17">
        <v>830063087</v>
      </c>
      <c r="D115" s="17">
        <v>1</v>
      </c>
      <c r="E115" s="7" t="s">
        <v>335</v>
      </c>
      <c r="F115" s="7" t="s">
        <v>336</v>
      </c>
      <c r="G115" s="7" t="s">
        <v>18</v>
      </c>
      <c r="H115" s="22">
        <v>3</v>
      </c>
      <c r="I115" s="22" t="s">
        <v>27</v>
      </c>
      <c r="J115" s="22"/>
      <c r="K115" s="22"/>
      <c r="L115" s="10">
        <v>106855773</v>
      </c>
      <c r="M115" s="7" t="s">
        <v>59</v>
      </c>
      <c r="N115" s="7" t="s">
        <v>185</v>
      </c>
      <c r="O115" s="7"/>
      <c r="P115" s="7" t="s">
        <v>61</v>
      </c>
    </row>
    <row r="116" spans="1:16" x14ac:dyDescent="0.25">
      <c r="A116" s="7">
        <v>6500003210</v>
      </c>
      <c r="B116" s="8">
        <v>44420</v>
      </c>
      <c r="C116" s="17">
        <v>860046645</v>
      </c>
      <c r="D116" s="17">
        <v>9</v>
      </c>
      <c r="E116" s="7" t="s">
        <v>337</v>
      </c>
      <c r="F116" s="18" t="s">
        <v>338</v>
      </c>
      <c r="G116" s="7" t="s">
        <v>18</v>
      </c>
      <c r="H116" s="22">
        <v>12</v>
      </c>
      <c r="I116" s="22" t="s">
        <v>27</v>
      </c>
      <c r="J116" s="22"/>
      <c r="K116" s="22"/>
      <c r="L116" s="10">
        <v>63492000</v>
      </c>
      <c r="M116" s="7" t="s">
        <v>39</v>
      </c>
      <c r="N116" s="7" t="s">
        <v>134</v>
      </c>
      <c r="O116" s="7"/>
      <c r="P116" s="7" t="s">
        <v>81</v>
      </c>
    </row>
    <row r="117" spans="1:16" x14ac:dyDescent="0.25">
      <c r="A117" s="7">
        <v>6500003211</v>
      </c>
      <c r="B117" s="8">
        <v>44426</v>
      </c>
      <c r="C117" s="17">
        <v>900318568</v>
      </c>
      <c r="D117" s="17">
        <v>2</v>
      </c>
      <c r="E117" s="7" t="s">
        <v>339</v>
      </c>
      <c r="F117" s="7" t="s">
        <v>340</v>
      </c>
      <c r="G117" s="7" t="s">
        <v>18</v>
      </c>
      <c r="H117" s="22">
        <v>4</v>
      </c>
      <c r="I117" s="22" t="s">
        <v>19</v>
      </c>
      <c r="J117" s="22">
        <v>17344</v>
      </c>
      <c r="K117" s="22">
        <v>3868.41</v>
      </c>
      <c r="L117" s="10">
        <v>67093703.039999999</v>
      </c>
      <c r="M117" s="7" t="s">
        <v>39</v>
      </c>
      <c r="N117" s="7" t="s">
        <v>137</v>
      </c>
      <c r="O117" s="7"/>
      <c r="P117" s="7" t="s">
        <v>203</v>
      </c>
    </row>
    <row r="118" spans="1:16" x14ac:dyDescent="0.25">
      <c r="A118" s="7">
        <v>6500003212</v>
      </c>
      <c r="B118" s="8">
        <v>44431</v>
      </c>
      <c r="C118" s="17">
        <v>891802106</v>
      </c>
      <c r="D118" s="17">
        <v>7</v>
      </c>
      <c r="E118" s="7" t="s">
        <v>341</v>
      </c>
      <c r="F118" s="7" t="s">
        <v>342</v>
      </c>
      <c r="G118" s="7" t="s">
        <v>18</v>
      </c>
      <c r="H118" s="22">
        <v>6</v>
      </c>
      <c r="I118" s="22" t="s">
        <v>27</v>
      </c>
      <c r="J118" s="22"/>
      <c r="K118" s="22"/>
      <c r="L118" s="10">
        <v>105767448</v>
      </c>
      <c r="M118" s="7" t="s">
        <v>39</v>
      </c>
      <c r="N118" s="7" t="s">
        <v>131</v>
      </c>
      <c r="O118" s="7"/>
      <c r="P118" s="7" t="s">
        <v>77</v>
      </c>
    </row>
    <row r="119" spans="1:16" x14ac:dyDescent="0.25">
      <c r="A119" s="7">
        <v>6500003213</v>
      </c>
      <c r="B119" s="8">
        <v>44432</v>
      </c>
      <c r="C119" s="17">
        <v>900829812</v>
      </c>
      <c r="D119" s="17">
        <v>8</v>
      </c>
      <c r="E119" s="7" t="s">
        <v>343</v>
      </c>
      <c r="F119" s="7" t="s">
        <v>344</v>
      </c>
      <c r="G119" s="7" t="s">
        <v>18</v>
      </c>
      <c r="H119" s="22">
        <v>3</v>
      </c>
      <c r="I119" s="22" t="s">
        <v>27</v>
      </c>
      <c r="J119" s="22"/>
      <c r="K119" s="22"/>
      <c r="L119" s="10">
        <v>50662240</v>
      </c>
      <c r="M119" s="7" t="s">
        <v>39</v>
      </c>
      <c r="N119" s="7" t="s">
        <v>345</v>
      </c>
      <c r="O119" s="7"/>
      <c r="P119" s="7" t="s">
        <v>284</v>
      </c>
    </row>
    <row r="120" spans="1:16" x14ac:dyDescent="0.25">
      <c r="A120" s="7">
        <v>6500003214</v>
      </c>
      <c r="B120" s="8">
        <v>44438</v>
      </c>
      <c r="C120" s="17">
        <v>800051453</v>
      </c>
      <c r="D120" s="17">
        <v>3</v>
      </c>
      <c r="E120" s="7" t="s">
        <v>346</v>
      </c>
      <c r="F120" s="7" t="s">
        <v>347</v>
      </c>
      <c r="G120" s="7" t="s">
        <v>26</v>
      </c>
      <c r="H120" s="22">
        <v>2</v>
      </c>
      <c r="I120" s="22" t="s">
        <v>19</v>
      </c>
      <c r="J120" s="22">
        <v>38421.15</v>
      </c>
      <c r="K120" s="22">
        <v>3834.13</v>
      </c>
      <c r="L120" s="10">
        <v>147311683.8495</v>
      </c>
      <c r="M120" s="7" t="s">
        <v>39</v>
      </c>
      <c r="N120" s="7" t="s">
        <v>116</v>
      </c>
      <c r="O120" s="7"/>
      <c r="P120" s="7" t="s">
        <v>44</v>
      </c>
    </row>
    <row r="121" spans="1:16" x14ac:dyDescent="0.25">
      <c r="A121" s="7">
        <v>6500003215</v>
      </c>
      <c r="B121" s="8">
        <v>44438</v>
      </c>
      <c r="C121" s="17">
        <v>830117109</v>
      </c>
      <c r="D121" s="17">
        <v>9</v>
      </c>
      <c r="E121" s="7" t="s">
        <v>348</v>
      </c>
      <c r="F121" s="18" t="s">
        <v>349</v>
      </c>
      <c r="G121" s="7" t="s">
        <v>18</v>
      </c>
      <c r="H121" s="22">
        <v>5</v>
      </c>
      <c r="I121" s="22" t="s">
        <v>27</v>
      </c>
      <c r="J121" s="22"/>
      <c r="K121" s="22"/>
      <c r="L121" s="10">
        <v>16030000</v>
      </c>
      <c r="M121" s="7" t="s">
        <v>39</v>
      </c>
      <c r="N121" s="7" t="s">
        <v>350</v>
      </c>
      <c r="O121" s="7"/>
      <c r="P121" s="7" t="s">
        <v>51</v>
      </c>
    </row>
    <row r="122" spans="1:16" x14ac:dyDescent="0.25">
      <c r="A122" s="7">
        <v>6500003216</v>
      </c>
      <c r="B122" s="8">
        <v>44439</v>
      </c>
      <c r="C122" s="17">
        <v>890480203</v>
      </c>
      <c r="D122" s="17">
        <v>6</v>
      </c>
      <c r="E122" s="7" t="s">
        <v>351</v>
      </c>
      <c r="F122" s="7" t="s">
        <v>352</v>
      </c>
      <c r="G122" s="7" t="s">
        <v>18</v>
      </c>
      <c r="H122" s="22">
        <v>6</v>
      </c>
      <c r="I122" s="22" t="s">
        <v>27</v>
      </c>
      <c r="J122" s="22"/>
      <c r="K122" s="22"/>
      <c r="L122" s="10">
        <v>117140000</v>
      </c>
      <c r="M122" s="7" t="s">
        <v>39</v>
      </c>
      <c r="N122" s="7" t="s">
        <v>353</v>
      </c>
      <c r="O122" s="7"/>
      <c r="P122" s="7" t="s">
        <v>77</v>
      </c>
    </row>
    <row r="123" spans="1:16" x14ac:dyDescent="0.25">
      <c r="A123" s="7">
        <v>751388</v>
      </c>
      <c r="B123" s="8">
        <v>44441</v>
      </c>
      <c r="C123" s="9">
        <v>900296861</v>
      </c>
      <c r="D123" s="9">
        <v>1</v>
      </c>
      <c r="E123" s="7" t="s">
        <v>279</v>
      </c>
      <c r="F123" s="7" t="s">
        <v>354</v>
      </c>
      <c r="G123" s="7" t="s">
        <v>18</v>
      </c>
      <c r="H123" s="22">
        <v>18</v>
      </c>
      <c r="I123" s="22" t="s">
        <v>19</v>
      </c>
      <c r="J123" s="25">
        <v>315000</v>
      </c>
      <c r="K123" s="22">
        <v>3753.3</v>
      </c>
      <c r="L123" s="10">
        <v>1182289500</v>
      </c>
      <c r="M123" s="7" t="s">
        <v>33</v>
      </c>
      <c r="N123" s="7" t="s">
        <v>355</v>
      </c>
      <c r="O123" s="7"/>
      <c r="P123" s="7" t="s">
        <v>128</v>
      </c>
    </row>
    <row r="124" spans="1:16" x14ac:dyDescent="0.25">
      <c r="A124" s="7">
        <v>751389</v>
      </c>
      <c r="B124" s="8">
        <v>44461</v>
      </c>
      <c r="C124" s="9">
        <v>900946973</v>
      </c>
      <c r="D124" s="9">
        <v>6</v>
      </c>
      <c r="E124" s="7" t="s">
        <v>356</v>
      </c>
      <c r="F124" s="7" t="s">
        <v>357</v>
      </c>
      <c r="G124" s="7" t="s">
        <v>26</v>
      </c>
      <c r="H124" s="22">
        <v>3</v>
      </c>
      <c r="I124" s="22" t="s">
        <v>19</v>
      </c>
      <c r="J124" s="25">
        <v>364794</v>
      </c>
      <c r="K124" s="22">
        <v>3843.77</v>
      </c>
      <c r="L124" s="10">
        <v>1402184233.3799999</v>
      </c>
      <c r="M124" s="7" t="s">
        <v>20</v>
      </c>
      <c r="N124" s="7" t="s">
        <v>358</v>
      </c>
      <c r="O124" s="7"/>
      <c r="P124" s="7" t="s">
        <v>359</v>
      </c>
    </row>
    <row r="125" spans="1:16" x14ac:dyDescent="0.25">
      <c r="A125" s="7">
        <v>751390</v>
      </c>
      <c r="B125" s="8">
        <v>44461</v>
      </c>
      <c r="C125" s="9">
        <v>900421539</v>
      </c>
      <c r="D125" s="9">
        <v>9</v>
      </c>
      <c r="E125" s="7" t="s">
        <v>57</v>
      </c>
      <c r="F125" s="7" t="s">
        <v>360</v>
      </c>
      <c r="G125" s="7" t="s">
        <v>71</v>
      </c>
      <c r="H125" s="22">
        <v>21</v>
      </c>
      <c r="I125" s="22" t="s">
        <v>27</v>
      </c>
      <c r="J125" s="22"/>
      <c r="K125" s="22"/>
      <c r="L125" s="10">
        <v>375613997</v>
      </c>
      <c r="M125" s="7" t="s">
        <v>20</v>
      </c>
      <c r="N125" s="7" t="s">
        <v>72</v>
      </c>
      <c r="O125" s="7"/>
      <c r="P125" s="7" t="s">
        <v>361</v>
      </c>
    </row>
    <row r="126" spans="1:16" x14ac:dyDescent="0.25">
      <c r="A126" s="7">
        <v>751391</v>
      </c>
      <c r="B126" s="8">
        <v>44463</v>
      </c>
      <c r="C126" s="9">
        <v>900421539</v>
      </c>
      <c r="D126" s="9">
        <v>9</v>
      </c>
      <c r="E126" s="7" t="s">
        <v>57</v>
      </c>
      <c r="F126" s="7" t="s">
        <v>362</v>
      </c>
      <c r="G126" s="7" t="s">
        <v>71</v>
      </c>
      <c r="H126" s="22">
        <v>28</v>
      </c>
      <c r="I126" s="22" t="s">
        <v>27</v>
      </c>
      <c r="J126" s="22"/>
      <c r="K126" s="22"/>
      <c r="L126" s="10">
        <v>314988368</v>
      </c>
      <c r="M126" s="7" t="s">
        <v>20</v>
      </c>
      <c r="N126" s="7" t="s">
        <v>72</v>
      </c>
      <c r="O126" s="7"/>
      <c r="P126" s="7" t="s">
        <v>361</v>
      </c>
    </row>
    <row r="127" spans="1:16" x14ac:dyDescent="0.25">
      <c r="A127" s="7">
        <v>6500003217</v>
      </c>
      <c r="B127" s="8">
        <v>44441</v>
      </c>
      <c r="C127" s="9">
        <v>900421539</v>
      </c>
      <c r="D127" s="9">
        <v>9</v>
      </c>
      <c r="E127" s="7" t="s">
        <v>57</v>
      </c>
      <c r="F127" s="7" t="s">
        <v>363</v>
      </c>
      <c r="G127" s="7" t="s">
        <v>18</v>
      </c>
      <c r="H127" s="22">
        <v>3</v>
      </c>
      <c r="I127" s="22" t="s">
        <v>27</v>
      </c>
      <c r="J127" s="22"/>
      <c r="K127" s="22"/>
      <c r="L127" s="10">
        <v>156506447</v>
      </c>
      <c r="M127" s="7" t="s">
        <v>59</v>
      </c>
      <c r="N127" s="7" t="s">
        <v>29</v>
      </c>
      <c r="O127" s="7"/>
      <c r="P127" s="7" t="s">
        <v>61</v>
      </c>
    </row>
    <row r="128" spans="1:16" x14ac:dyDescent="0.25">
      <c r="A128" s="7">
        <v>6500003218</v>
      </c>
      <c r="B128" s="8">
        <v>44445</v>
      </c>
      <c r="C128" s="9">
        <v>901498736</v>
      </c>
      <c r="D128" s="9">
        <v>8</v>
      </c>
      <c r="E128" s="7" t="s">
        <v>364</v>
      </c>
      <c r="F128" s="7" t="s">
        <v>365</v>
      </c>
      <c r="G128" s="7" t="s">
        <v>18</v>
      </c>
      <c r="H128" s="22">
        <v>2</v>
      </c>
      <c r="I128" s="22" t="s">
        <v>27</v>
      </c>
      <c r="J128" s="22"/>
      <c r="K128" s="22"/>
      <c r="L128" s="10">
        <v>177627138</v>
      </c>
      <c r="M128" s="18" t="s">
        <v>39</v>
      </c>
      <c r="N128" s="7" t="s">
        <v>29</v>
      </c>
      <c r="O128" s="7"/>
      <c r="P128" s="7" t="s">
        <v>73</v>
      </c>
    </row>
    <row r="129" spans="1:16" x14ac:dyDescent="0.25">
      <c r="A129" s="7">
        <v>6500003219</v>
      </c>
      <c r="B129" s="8">
        <v>44446</v>
      </c>
      <c r="C129" s="9">
        <v>830128434</v>
      </c>
      <c r="D129" s="9">
        <v>5</v>
      </c>
      <c r="E129" s="7" t="s">
        <v>366</v>
      </c>
      <c r="F129" s="7" t="s">
        <v>367</v>
      </c>
      <c r="G129" s="7" t="s">
        <v>71</v>
      </c>
      <c r="H129" s="22">
        <v>98</v>
      </c>
      <c r="I129" s="22" t="s">
        <v>27</v>
      </c>
      <c r="J129" s="22"/>
      <c r="K129" s="22"/>
      <c r="L129" s="10">
        <v>31258617</v>
      </c>
      <c r="M129" s="18" t="s">
        <v>39</v>
      </c>
      <c r="N129" s="7" t="s">
        <v>29</v>
      </c>
      <c r="O129" s="7"/>
      <c r="P129" s="7" t="s">
        <v>44</v>
      </c>
    </row>
    <row r="130" spans="1:16" x14ac:dyDescent="0.25">
      <c r="A130" s="7">
        <v>6500003220</v>
      </c>
      <c r="B130" s="8">
        <v>44447</v>
      </c>
      <c r="C130" s="9">
        <v>830123869</v>
      </c>
      <c r="D130" s="9">
        <v>2</v>
      </c>
      <c r="E130" s="7" t="s">
        <v>368</v>
      </c>
      <c r="F130" s="7" t="s">
        <v>369</v>
      </c>
      <c r="G130" s="7" t="s">
        <v>18</v>
      </c>
      <c r="H130" s="22">
        <v>4</v>
      </c>
      <c r="I130" s="22" t="s">
        <v>19</v>
      </c>
      <c r="J130" s="25">
        <v>16370</v>
      </c>
      <c r="K130" s="22">
        <v>3812.76</v>
      </c>
      <c r="L130" s="10">
        <v>62414881.200000003</v>
      </c>
      <c r="M130" s="18" t="s">
        <v>39</v>
      </c>
      <c r="N130" s="7" t="s">
        <v>29</v>
      </c>
      <c r="O130" s="7"/>
      <c r="P130" s="7" t="s">
        <v>95</v>
      </c>
    </row>
    <row r="131" spans="1:16" x14ac:dyDescent="0.25">
      <c r="A131" s="7">
        <v>6500003221</v>
      </c>
      <c r="B131" s="8">
        <v>44447</v>
      </c>
      <c r="C131" s="9">
        <v>901472698</v>
      </c>
      <c r="D131" s="9">
        <v>3</v>
      </c>
      <c r="E131" s="7" t="s">
        <v>370</v>
      </c>
      <c r="F131" s="7" t="s">
        <v>371</v>
      </c>
      <c r="G131" s="7" t="s">
        <v>18</v>
      </c>
      <c r="H131" s="22">
        <v>2</v>
      </c>
      <c r="I131" s="22" t="s">
        <v>27</v>
      </c>
      <c r="J131" s="22"/>
      <c r="K131" s="22"/>
      <c r="L131" s="10">
        <v>31475702</v>
      </c>
      <c r="M131" s="7" t="s">
        <v>59</v>
      </c>
      <c r="N131" s="7" t="s">
        <v>29</v>
      </c>
      <c r="O131" s="7"/>
      <c r="P131" s="7" t="s">
        <v>61</v>
      </c>
    </row>
    <row r="132" spans="1:16" x14ac:dyDescent="0.25">
      <c r="A132" s="7">
        <v>6500003222</v>
      </c>
      <c r="B132" s="8">
        <v>44447</v>
      </c>
      <c r="C132" s="9">
        <v>900077956</v>
      </c>
      <c r="D132" s="9">
        <v>1</v>
      </c>
      <c r="E132" s="7" t="s">
        <v>372</v>
      </c>
      <c r="F132" s="7" t="s">
        <v>373</v>
      </c>
      <c r="G132" s="7" t="s">
        <v>18</v>
      </c>
      <c r="H132" s="22">
        <v>3</v>
      </c>
      <c r="I132" s="22" t="s">
        <v>27</v>
      </c>
      <c r="J132" s="22"/>
      <c r="K132" s="22"/>
      <c r="L132" s="10">
        <v>142500000</v>
      </c>
      <c r="M132" s="18" t="s">
        <v>39</v>
      </c>
      <c r="N132" s="7" t="s">
        <v>29</v>
      </c>
      <c r="O132" s="7"/>
      <c r="P132" s="7" t="s">
        <v>107</v>
      </c>
    </row>
    <row r="133" spans="1:16" x14ac:dyDescent="0.25">
      <c r="A133" s="7">
        <v>6500003223</v>
      </c>
      <c r="B133" s="8">
        <v>44452</v>
      </c>
      <c r="C133" s="9">
        <v>900931651</v>
      </c>
      <c r="D133" s="9">
        <v>4</v>
      </c>
      <c r="E133" s="7" t="s">
        <v>374</v>
      </c>
      <c r="F133" s="7" t="s">
        <v>375</v>
      </c>
      <c r="G133" s="7" t="s">
        <v>18</v>
      </c>
      <c r="H133" s="22">
        <v>6</v>
      </c>
      <c r="I133" s="22" t="s">
        <v>27</v>
      </c>
      <c r="J133" s="22"/>
      <c r="K133" s="22"/>
      <c r="L133" s="10">
        <v>36750000</v>
      </c>
      <c r="M133" s="18" t="s">
        <v>39</v>
      </c>
      <c r="N133" s="7" t="s">
        <v>49</v>
      </c>
      <c r="O133" s="7"/>
      <c r="P133" s="7" t="s">
        <v>51</v>
      </c>
    </row>
    <row r="134" spans="1:16" x14ac:dyDescent="0.25">
      <c r="A134" s="7">
        <v>6500003224</v>
      </c>
      <c r="B134" s="8">
        <v>44455</v>
      </c>
      <c r="C134" s="9">
        <v>900196025</v>
      </c>
      <c r="D134" s="9">
        <v>1</v>
      </c>
      <c r="E134" s="7" t="s">
        <v>376</v>
      </c>
      <c r="F134" s="7" t="s">
        <v>377</v>
      </c>
      <c r="G134" s="7" t="s">
        <v>18</v>
      </c>
      <c r="H134" s="22">
        <v>18</v>
      </c>
      <c r="I134" s="22" t="s">
        <v>27</v>
      </c>
      <c r="J134" s="22"/>
      <c r="K134" s="22"/>
      <c r="L134" s="10">
        <v>120000000</v>
      </c>
      <c r="M134" s="18" t="s">
        <v>39</v>
      </c>
      <c r="N134" s="7" t="s">
        <v>378</v>
      </c>
      <c r="O134" s="7"/>
      <c r="P134" s="7" t="s">
        <v>23</v>
      </c>
    </row>
    <row r="135" spans="1:16" x14ac:dyDescent="0.25">
      <c r="A135" s="7">
        <v>6500003225</v>
      </c>
      <c r="B135" s="8">
        <v>44456</v>
      </c>
      <c r="C135" s="9">
        <v>9008531771</v>
      </c>
      <c r="D135" s="9">
        <v>1</v>
      </c>
      <c r="E135" s="7" t="s">
        <v>379</v>
      </c>
      <c r="F135" s="7" t="s">
        <v>380</v>
      </c>
      <c r="G135" s="7" t="s">
        <v>18</v>
      </c>
      <c r="H135" s="22">
        <v>4</v>
      </c>
      <c r="I135" s="22" t="s">
        <v>27</v>
      </c>
      <c r="J135" s="22"/>
      <c r="K135" s="22"/>
      <c r="L135" s="10">
        <v>34711600</v>
      </c>
      <c r="M135" s="18" t="s">
        <v>39</v>
      </c>
      <c r="N135" s="7" t="s">
        <v>381</v>
      </c>
      <c r="O135" s="7"/>
      <c r="P135" s="7" t="s">
        <v>23</v>
      </c>
    </row>
    <row r="136" spans="1:16" x14ac:dyDescent="0.25">
      <c r="A136" s="7">
        <v>6500003226</v>
      </c>
      <c r="B136" s="8">
        <v>44459</v>
      </c>
      <c r="C136" s="9">
        <v>444444613</v>
      </c>
      <c r="D136" s="9">
        <v>1</v>
      </c>
      <c r="E136" s="7" t="s">
        <v>215</v>
      </c>
      <c r="F136" s="7" t="s">
        <v>382</v>
      </c>
      <c r="G136" s="7" t="s">
        <v>71</v>
      </c>
      <c r="H136" s="22">
        <v>42</v>
      </c>
      <c r="I136" s="22" t="s">
        <v>217</v>
      </c>
      <c r="J136" s="25">
        <v>1537</v>
      </c>
      <c r="K136" s="25">
        <v>4488.16</v>
      </c>
      <c r="L136" s="10">
        <v>6898301.9199999999</v>
      </c>
      <c r="M136" s="18" t="s">
        <v>39</v>
      </c>
      <c r="N136" s="7" t="s">
        <v>72</v>
      </c>
      <c r="O136" s="7"/>
      <c r="P136" s="7" t="s">
        <v>44</v>
      </c>
    </row>
    <row r="137" spans="1:16" x14ac:dyDescent="0.25">
      <c r="A137" s="7">
        <v>6500003227</v>
      </c>
      <c r="B137" s="8">
        <v>44459</v>
      </c>
      <c r="C137" s="9">
        <v>52266970</v>
      </c>
      <c r="D137" s="9">
        <v>0</v>
      </c>
      <c r="E137" s="7" t="s">
        <v>383</v>
      </c>
      <c r="F137" s="7" t="s">
        <v>384</v>
      </c>
      <c r="G137" s="7" t="s">
        <v>18</v>
      </c>
      <c r="H137" s="22">
        <v>3</v>
      </c>
      <c r="I137" s="22" t="s">
        <v>27</v>
      </c>
      <c r="J137" s="22"/>
      <c r="K137" s="22"/>
      <c r="L137" s="10">
        <v>17600000</v>
      </c>
      <c r="M137" s="18" t="s">
        <v>39</v>
      </c>
      <c r="N137" s="7" t="s">
        <v>381</v>
      </c>
      <c r="O137" s="7"/>
      <c r="P137" s="7" t="s">
        <v>89</v>
      </c>
    </row>
    <row r="138" spans="1:16" x14ac:dyDescent="0.25">
      <c r="A138" s="7">
        <v>6500003228</v>
      </c>
      <c r="B138" s="8">
        <v>44463</v>
      </c>
      <c r="C138" s="9">
        <v>1020821575</v>
      </c>
      <c r="D138" s="9">
        <v>0</v>
      </c>
      <c r="E138" s="7" t="s">
        <v>385</v>
      </c>
      <c r="F138" s="7" t="s">
        <v>386</v>
      </c>
      <c r="G138" s="7" t="s">
        <v>18</v>
      </c>
      <c r="H138" s="22">
        <v>12</v>
      </c>
      <c r="I138" s="22" t="s">
        <v>27</v>
      </c>
      <c r="J138" s="22"/>
      <c r="K138" s="22"/>
      <c r="L138" s="10">
        <v>24800964</v>
      </c>
      <c r="M138" s="18" t="s">
        <v>39</v>
      </c>
      <c r="N138" s="7" t="s">
        <v>22</v>
      </c>
      <c r="O138" s="7"/>
      <c r="P138" s="7" t="s">
        <v>81</v>
      </c>
    </row>
    <row r="139" spans="1:16" x14ac:dyDescent="0.25">
      <c r="A139" s="7">
        <v>6500003229</v>
      </c>
      <c r="B139" s="8">
        <v>44463</v>
      </c>
      <c r="C139" s="9">
        <v>860016640</v>
      </c>
      <c r="D139" s="9">
        <v>4</v>
      </c>
      <c r="E139" s="7" t="s">
        <v>387</v>
      </c>
      <c r="F139" s="7" t="s">
        <v>388</v>
      </c>
      <c r="G139" s="7" t="s">
        <v>26</v>
      </c>
      <c r="H139" s="22">
        <v>1</v>
      </c>
      <c r="I139" s="22" t="s">
        <v>27</v>
      </c>
      <c r="J139" s="22"/>
      <c r="K139" s="22"/>
      <c r="L139" s="10">
        <v>174729841</v>
      </c>
      <c r="M139" s="18" t="s">
        <v>39</v>
      </c>
      <c r="N139" s="7" t="s">
        <v>22</v>
      </c>
      <c r="O139" s="7"/>
      <c r="P139" s="7" t="s">
        <v>51</v>
      </c>
    </row>
    <row r="140" spans="1:16" x14ac:dyDescent="0.25">
      <c r="A140" s="7">
        <v>6500003230</v>
      </c>
      <c r="B140" s="8">
        <v>44463</v>
      </c>
      <c r="C140" s="9">
        <v>1019142077</v>
      </c>
      <c r="D140" s="9">
        <v>6</v>
      </c>
      <c r="E140" s="7" t="s">
        <v>389</v>
      </c>
      <c r="F140" s="7" t="s">
        <v>390</v>
      </c>
      <c r="G140" s="7" t="s">
        <v>18</v>
      </c>
      <c r="H140" s="22">
        <v>12</v>
      </c>
      <c r="I140" s="22" t="s">
        <v>27</v>
      </c>
      <c r="J140" s="22"/>
      <c r="K140" s="22"/>
      <c r="L140" s="10">
        <v>24800964</v>
      </c>
      <c r="M140" s="18" t="s">
        <v>39</v>
      </c>
      <c r="N140" s="7" t="s">
        <v>88</v>
      </c>
      <c r="O140" s="7"/>
      <c r="P140" s="7" t="s">
        <v>81</v>
      </c>
    </row>
    <row r="141" spans="1:16" x14ac:dyDescent="0.25">
      <c r="A141" s="7">
        <v>6500003231</v>
      </c>
      <c r="B141" s="8">
        <v>44466</v>
      </c>
      <c r="C141" s="9">
        <v>900571849</v>
      </c>
      <c r="D141" s="9">
        <v>1</v>
      </c>
      <c r="E141" s="7" t="s">
        <v>391</v>
      </c>
      <c r="F141" s="7" t="s">
        <v>392</v>
      </c>
      <c r="G141" s="7" t="s">
        <v>18</v>
      </c>
      <c r="H141" s="22">
        <v>12</v>
      </c>
      <c r="I141" s="22" t="s">
        <v>19</v>
      </c>
      <c r="J141" s="25">
        <v>26007</v>
      </c>
      <c r="K141" s="22">
        <v>3835.67</v>
      </c>
      <c r="L141" s="10">
        <v>99754269.689999998</v>
      </c>
      <c r="M141" s="18" t="s">
        <v>39</v>
      </c>
      <c r="N141" s="7" t="s">
        <v>358</v>
      </c>
      <c r="O141" s="7"/>
      <c r="P141" s="7" t="s">
        <v>146</v>
      </c>
    </row>
    <row r="142" spans="1:16" x14ac:dyDescent="0.25">
      <c r="A142" s="7">
        <v>551000003</v>
      </c>
      <c r="B142" s="8">
        <v>44480</v>
      </c>
      <c r="C142" s="9">
        <v>830023782</v>
      </c>
      <c r="D142" s="9">
        <v>1</v>
      </c>
      <c r="E142" s="7" t="s">
        <v>393</v>
      </c>
      <c r="F142" s="7" t="s">
        <v>394</v>
      </c>
      <c r="G142" s="7" t="s">
        <v>18</v>
      </c>
      <c r="H142" s="22">
        <v>1</v>
      </c>
      <c r="I142" s="22" t="s">
        <v>27</v>
      </c>
      <c r="J142" s="25"/>
      <c r="K142" s="22"/>
      <c r="L142" s="10">
        <v>12000000</v>
      </c>
      <c r="M142" s="18" t="s">
        <v>39</v>
      </c>
      <c r="N142" s="7" t="s">
        <v>198</v>
      </c>
      <c r="O142" s="7"/>
      <c r="P142" s="7" t="s">
        <v>199</v>
      </c>
    </row>
    <row r="143" spans="1:16" x14ac:dyDescent="0.25">
      <c r="A143" s="7">
        <v>551000007</v>
      </c>
      <c r="B143" s="8">
        <v>44482</v>
      </c>
      <c r="C143" s="9">
        <v>900487454</v>
      </c>
      <c r="D143" s="9">
        <v>5</v>
      </c>
      <c r="E143" s="7" t="s">
        <v>395</v>
      </c>
      <c r="F143" s="7" t="s">
        <v>396</v>
      </c>
      <c r="G143" s="7" t="s">
        <v>18</v>
      </c>
      <c r="H143" s="22">
        <v>6</v>
      </c>
      <c r="I143" s="22" t="s">
        <v>27</v>
      </c>
      <c r="J143" s="25"/>
      <c r="K143" s="22"/>
      <c r="L143" s="10">
        <v>168067227</v>
      </c>
      <c r="M143" s="7" t="s">
        <v>20</v>
      </c>
      <c r="N143" s="7" t="s">
        <v>397</v>
      </c>
      <c r="O143" s="7"/>
      <c r="P143" s="7" t="s">
        <v>271</v>
      </c>
    </row>
    <row r="144" spans="1:16" x14ac:dyDescent="0.25">
      <c r="A144" s="7">
        <v>551000009</v>
      </c>
      <c r="B144" s="8">
        <v>44484</v>
      </c>
      <c r="C144" s="9">
        <v>820004058</v>
      </c>
      <c r="D144" s="9">
        <v>1</v>
      </c>
      <c r="E144" s="7" t="s">
        <v>263</v>
      </c>
      <c r="F144" s="7" t="s">
        <v>398</v>
      </c>
      <c r="G144" s="7" t="s">
        <v>18</v>
      </c>
      <c r="H144" s="22">
        <v>1</v>
      </c>
      <c r="I144" s="22" t="s">
        <v>27</v>
      </c>
      <c r="J144" s="25"/>
      <c r="K144" s="22"/>
      <c r="L144" s="10">
        <v>61773492</v>
      </c>
      <c r="M144" s="18" t="s">
        <v>39</v>
      </c>
      <c r="N144" s="7" t="s">
        <v>185</v>
      </c>
      <c r="O144" s="7"/>
      <c r="P144" s="7" t="s">
        <v>30</v>
      </c>
    </row>
    <row r="145" spans="1:16" x14ac:dyDescent="0.25">
      <c r="A145" s="7">
        <v>551000018</v>
      </c>
      <c r="B145" s="8">
        <v>44489</v>
      </c>
      <c r="C145" s="9">
        <v>830136400</v>
      </c>
      <c r="D145" s="9">
        <v>9</v>
      </c>
      <c r="E145" s="7" t="s">
        <v>399</v>
      </c>
      <c r="F145" s="7" t="s">
        <v>400</v>
      </c>
      <c r="G145" s="7" t="s">
        <v>26</v>
      </c>
      <c r="H145" s="22">
        <v>3</v>
      </c>
      <c r="I145" s="22" t="s">
        <v>27</v>
      </c>
      <c r="J145" s="25"/>
      <c r="K145" s="22"/>
      <c r="L145" s="10">
        <v>42016807</v>
      </c>
      <c r="M145" s="18" t="s">
        <v>39</v>
      </c>
      <c r="N145" s="7" t="s">
        <v>180</v>
      </c>
      <c r="O145" s="7"/>
      <c r="P145" s="7" t="s">
        <v>51</v>
      </c>
    </row>
    <row r="146" spans="1:16" x14ac:dyDescent="0.25">
      <c r="A146" s="7">
        <v>551000020</v>
      </c>
      <c r="B146" s="8">
        <v>44489</v>
      </c>
      <c r="C146" s="9">
        <v>901472698</v>
      </c>
      <c r="D146" s="9">
        <v>3</v>
      </c>
      <c r="E146" s="7" t="s">
        <v>401</v>
      </c>
      <c r="F146" s="7" t="s">
        <v>402</v>
      </c>
      <c r="G146" s="7" t="s">
        <v>18</v>
      </c>
      <c r="H146" s="22">
        <v>1</v>
      </c>
      <c r="I146" s="22" t="s">
        <v>27</v>
      </c>
      <c r="J146" s="25"/>
      <c r="K146" s="22"/>
      <c r="L146" s="10">
        <v>22903450</v>
      </c>
      <c r="M146" s="18" t="s">
        <v>39</v>
      </c>
      <c r="N146" s="7" t="s">
        <v>116</v>
      </c>
      <c r="O146" s="7"/>
      <c r="P146" s="7" t="s">
        <v>122</v>
      </c>
    </row>
    <row r="147" spans="1:16" x14ac:dyDescent="0.25">
      <c r="A147" s="7" t="s">
        <v>403</v>
      </c>
      <c r="B147" s="8">
        <v>44490</v>
      </c>
      <c r="C147" s="9">
        <v>890201190</v>
      </c>
      <c r="D147" s="9">
        <v>3</v>
      </c>
      <c r="E147" s="7" t="s">
        <v>404</v>
      </c>
      <c r="F147" s="7" t="s">
        <v>405</v>
      </c>
      <c r="G147" s="7" t="s">
        <v>18</v>
      </c>
      <c r="H147" s="22">
        <v>6</v>
      </c>
      <c r="I147" s="22" t="s">
        <v>27</v>
      </c>
      <c r="J147" s="25"/>
      <c r="K147" s="22"/>
      <c r="L147" s="10">
        <v>1</v>
      </c>
      <c r="M147" s="18" t="s">
        <v>39</v>
      </c>
      <c r="N147" s="7" t="s">
        <v>131</v>
      </c>
      <c r="O147" s="7"/>
      <c r="P147" s="7" t="s">
        <v>77</v>
      </c>
    </row>
    <row r="148" spans="1:16" x14ac:dyDescent="0.25">
      <c r="A148" s="7">
        <v>6500003232</v>
      </c>
      <c r="B148" s="8">
        <v>44496</v>
      </c>
      <c r="C148" s="9">
        <v>135533689</v>
      </c>
      <c r="D148" s="9">
        <v>1</v>
      </c>
      <c r="E148" s="7" t="s">
        <v>406</v>
      </c>
      <c r="F148" s="7" t="s">
        <v>407</v>
      </c>
      <c r="G148" s="7" t="s">
        <v>71</v>
      </c>
      <c r="H148" s="22">
        <v>14</v>
      </c>
      <c r="I148" s="22" t="s">
        <v>19</v>
      </c>
      <c r="J148" s="25">
        <v>8000</v>
      </c>
      <c r="K148" s="22">
        <v>3774</v>
      </c>
      <c r="L148" s="10">
        <v>30192000</v>
      </c>
      <c r="M148" s="18" t="s">
        <v>39</v>
      </c>
      <c r="N148" s="7" t="s">
        <v>408</v>
      </c>
      <c r="O148" s="7"/>
      <c r="P148" s="7" t="s">
        <v>23</v>
      </c>
    </row>
    <row r="149" spans="1:16" ht="30" x14ac:dyDescent="0.25">
      <c r="A149" s="20" t="s">
        <v>409</v>
      </c>
      <c r="B149" s="8">
        <v>44497</v>
      </c>
      <c r="C149" s="9">
        <v>890399010</v>
      </c>
      <c r="D149" s="9">
        <v>6</v>
      </c>
      <c r="E149" s="7" t="s">
        <v>410</v>
      </c>
      <c r="F149" s="7" t="s">
        <v>411</v>
      </c>
      <c r="G149" s="7" t="s">
        <v>26</v>
      </c>
      <c r="H149" s="22">
        <v>3</v>
      </c>
      <c r="I149" s="22" t="s">
        <v>27</v>
      </c>
      <c r="J149" s="25"/>
      <c r="K149" s="22"/>
      <c r="L149" s="10">
        <v>428070888</v>
      </c>
      <c r="M149" s="7" t="s">
        <v>20</v>
      </c>
      <c r="N149" s="7" t="s">
        <v>323</v>
      </c>
      <c r="O149" s="7"/>
      <c r="P149" s="7" t="s">
        <v>77</v>
      </c>
    </row>
    <row r="150" spans="1:16" x14ac:dyDescent="0.25">
      <c r="A150" s="7">
        <v>551000038</v>
      </c>
      <c r="B150" s="8">
        <v>44503</v>
      </c>
      <c r="C150" s="9">
        <v>900220184</v>
      </c>
      <c r="D150" s="9">
        <v>5</v>
      </c>
      <c r="E150" s="7" t="s">
        <v>412</v>
      </c>
      <c r="F150" s="7" t="s">
        <v>413</v>
      </c>
      <c r="G150" s="7" t="s">
        <v>18</v>
      </c>
      <c r="H150" s="22">
        <v>12</v>
      </c>
      <c r="I150" s="22" t="s">
        <v>27</v>
      </c>
      <c r="J150" s="25"/>
      <c r="K150" s="22"/>
      <c r="L150" s="10">
        <v>100000000</v>
      </c>
      <c r="M150" s="18" t="s">
        <v>39</v>
      </c>
      <c r="N150" s="7" t="s">
        <v>198</v>
      </c>
      <c r="O150" s="7"/>
      <c r="P150" s="7" t="s">
        <v>199</v>
      </c>
    </row>
    <row r="151" spans="1:16" x14ac:dyDescent="0.25">
      <c r="A151" s="7">
        <v>551000043</v>
      </c>
      <c r="B151" s="8">
        <v>44503</v>
      </c>
      <c r="C151" s="9">
        <v>832011334</v>
      </c>
      <c r="D151" s="9">
        <v>0</v>
      </c>
      <c r="E151" s="7" t="s">
        <v>414</v>
      </c>
      <c r="F151" s="7" t="s">
        <v>415</v>
      </c>
      <c r="G151" s="7" t="s">
        <v>18</v>
      </c>
      <c r="H151" s="22">
        <v>4</v>
      </c>
      <c r="I151" s="22" t="s">
        <v>27</v>
      </c>
      <c r="J151" s="25"/>
      <c r="K151" s="22"/>
      <c r="L151" s="10">
        <v>60000000</v>
      </c>
      <c r="M151" s="18" t="s">
        <v>39</v>
      </c>
      <c r="N151" s="7" t="s">
        <v>131</v>
      </c>
      <c r="O151" s="7"/>
      <c r="P151" s="7" t="s">
        <v>77</v>
      </c>
    </row>
    <row r="152" spans="1:16" x14ac:dyDescent="0.25">
      <c r="A152" s="7">
        <v>551000054</v>
      </c>
      <c r="B152" s="8">
        <v>44509</v>
      </c>
      <c r="C152" s="9">
        <v>900121146</v>
      </c>
      <c r="D152" s="9">
        <v>0</v>
      </c>
      <c r="E152" s="7" t="s">
        <v>416</v>
      </c>
      <c r="F152" s="7" t="s">
        <v>417</v>
      </c>
      <c r="G152" s="7" t="s">
        <v>18</v>
      </c>
      <c r="H152" s="22">
        <v>3</v>
      </c>
      <c r="I152" s="22" t="s">
        <v>27</v>
      </c>
      <c r="J152" s="25"/>
      <c r="K152" s="22"/>
      <c r="L152" s="10">
        <v>30206762</v>
      </c>
      <c r="M152" s="18" t="s">
        <v>39</v>
      </c>
      <c r="N152" s="7" t="s">
        <v>131</v>
      </c>
      <c r="O152" s="7"/>
      <c r="P152" s="7" t="s">
        <v>77</v>
      </c>
    </row>
    <row r="153" spans="1:16" x14ac:dyDescent="0.25">
      <c r="A153" s="7">
        <v>551000055</v>
      </c>
      <c r="B153" s="8">
        <v>44509</v>
      </c>
      <c r="C153" s="9">
        <v>830096948</v>
      </c>
      <c r="D153" s="9">
        <v>1</v>
      </c>
      <c r="E153" s="7" t="s">
        <v>418</v>
      </c>
      <c r="F153" s="7" t="s">
        <v>419</v>
      </c>
      <c r="G153" s="7" t="s">
        <v>18</v>
      </c>
      <c r="H153" s="22">
        <v>2</v>
      </c>
      <c r="I153" s="22" t="s">
        <v>27</v>
      </c>
      <c r="J153" s="25"/>
      <c r="K153" s="22"/>
      <c r="L153" s="10">
        <v>100170000</v>
      </c>
      <c r="M153" s="18" t="s">
        <v>39</v>
      </c>
      <c r="N153" s="7" t="s">
        <v>152</v>
      </c>
      <c r="O153" s="7"/>
      <c r="P153" s="7" t="s">
        <v>257</v>
      </c>
    </row>
    <row r="154" spans="1:16" x14ac:dyDescent="0.25">
      <c r="A154" s="7">
        <v>551000057</v>
      </c>
      <c r="B154" s="8">
        <v>44510</v>
      </c>
      <c r="C154" s="9">
        <v>800253526</v>
      </c>
      <c r="D154" s="9">
        <v>1</v>
      </c>
      <c r="E154" s="7" t="s">
        <v>420</v>
      </c>
      <c r="F154" s="7" t="s">
        <v>421</v>
      </c>
      <c r="G154" s="7" t="s">
        <v>18</v>
      </c>
      <c r="H154" s="22">
        <v>6</v>
      </c>
      <c r="I154" s="22" t="s">
        <v>27</v>
      </c>
      <c r="J154" s="25"/>
      <c r="K154" s="22"/>
      <c r="L154" s="10">
        <v>93712000</v>
      </c>
      <c r="M154" s="18" t="s">
        <v>39</v>
      </c>
      <c r="N154" s="7" t="s">
        <v>131</v>
      </c>
      <c r="O154" s="7"/>
      <c r="P154" s="7" t="s">
        <v>77</v>
      </c>
    </row>
    <row r="155" spans="1:16" x14ac:dyDescent="0.25">
      <c r="A155" s="7">
        <v>551000063</v>
      </c>
      <c r="B155" s="8">
        <v>44511</v>
      </c>
      <c r="C155" s="9">
        <v>830104010</v>
      </c>
      <c r="D155" s="9">
        <v>2</v>
      </c>
      <c r="E155" s="7" t="s">
        <v>422</v>
      </c>
      <c r="F155" s="7" t="s">
        <v>423</v>
      </c>
      <c r="G155" s="7" t="s">
        <v>18</v>
      </c>
      <c r="H155" s="22">
        <v>4</v>
      </c>
      <c r="I155" s="22" t="s">
        <v>27</v>
      </c>
      <c r="J155" s="25"/>
      <c r="K155" s="22"/>
      <c r="L155" s="10">
        <v>26000000</v>
      </c>
      <c r="M155" s="18" t="s">
        <v>39</v>
      </c>
      <c r="N155" s="7" t="s">
        <v>424</v>
      </c>
      <c r="O155" s="7"/>
      <c r="P155" s="7" t="s">
        <v>51</v>
      </c>
    </row>
    <row r="156" spans="1:16" x14ac:dyDescent="0.25">
      <c r="A156" s="7">
        <v>551000067</v>
      </c>
      <c r="B156" s="8">
        <v>44511</v>
      </c>
      <c r="C156" s="9">
        <v>901038913</v>
      </c>
      <c r="D156" s="9">
        <v>2</v>
      </c>
      <c r="E156" s="7" t="s">
        <v>425</v>
      </c>
      <c r="F156" s="7" t="s">
        <v>426</v>
      </c>
      <c r="G156" s="7" t="s">
        <v>18</v>
      </c>
      <c r="H156" s="22">
        <v>4</v>
      </c>
      <c r="I156" s="22" t="s">
        <v>27</v>
      </c>
      <c r="J156" s="25"/>
      <c r="K156" s="22"/>
      <c r="L156" s="10">
        <v>148544000</v>
      </c>
      <c r="M156" s="18" t="s">
        <v>39</v>
      </c>
      <c r="N156" s="7" t="s">
        <v>119</v>
      </c>
      <c r="O156" s="7"/>
      <c r="P156" s="7" t="s">
        <v>30</v>
      </c>
    </row>
    <row r="157" spans="1:16" x14ac:dyDescent="0.25">
      <c r="A157" s="7">
        <v>551000072</v>
      </c>
      <c r="B157" s="8">
        <v>44512</v>
      </c>
      <c r="C157" s="9">
        <v>901287908</v>
      </c>
      <c r="D157" s="9">
        <v>2</v>
      </c>
      <c r="E157" s="7" t="s">
        <v>427</v>
      </c>
      <c r="F157" s="7" t="s">
        <v>428</v>
      </c>
      <c r="G157" s="7" t="s">
        <v>18</v>
      </c>
      <c r="H157" s="22">
        <v>3</v>
      </c>
      <c r="I157" s="22" t="s">
        <v>27</v>
      </c>
      <c r="J157" s="25"/>
      <c r="K157" s="22"/>
      <c r="L157" s="10">
        <v>69375782</v>
      </c>
      <c r="M157" s="18" t="s">
        <v>39</v>
      </c>
      <c r="N157" s="7" t="s">
        <v>131</v>
      </c>
      <c r="O157" s="7"/>
      <c r="P157" s="7" t="s">
        <v>77</v>
      </c>
    </row>
    <row r="158" spans="1:16" x14ac:dyDescent="0.25">
      <c r="A158" s="7">
        <v>551000075</v>
      </c>
      <c r="B158" s="8">
        <v>44512</v>
      </c>
      <c r="C158" s="9">
        <v>901003394</v>
      </c>
      <c r="D158" s="9">
        <v>9</v>
      </c>
      <c r="E158" s="7" t="s">
        <v>429</v>
      </c>
      <c r="F158" s="7" t="s">
        <v>430</v>
      </c>
      <c r="G158" s="7" t="s">
        <v>18</v>
      </c>
      <c r="H158" s="22">
        <v>2</v>
      </c>
      <c r="I158" s="22" t="s">
        <v>27</v>
      </c>
      <c r="J158" s="25"/>
      <c r="K158" s="22"/>
      <c r="L158" s="10">
        <v>124354500</v>
      </c>
      <c r="M158" s="18" t="s">
        <v>39</v>
      </c>
      <c r="N158" s="7" t="s">
        <v>180</v>
      </c>
      <c r="O158" s="7"/>
      <c r="P158" s="7" t="s">
        <v>95</v>
      </c>
    </row>
    <row r="159" spans="1:16" x14ac:dyDescent="0.25">
      <c r="A159" s="7">
        <v>551000078</v>
      </c>
      <c r="B159" s="8">
        <v>44512</v>
      </c>
      <c r="C159" s="9">
        <v>800094701</v>
      </c>
      <c r="D159" s="9">
        <v>1</v>
      </c>
      <c r="E159" s="7" t="s">
        <v>431</v>
      </c>
      <c r="F159" s="7" t="s">
        <v>432</v>
      </c>
      <c r="G159" s="7" t="s">
        <v>18</v>
      </c>
      <c r="H159" s="22">
        <v>4</v>
      </c>
      <c r="I159" s="22" t="s">
        <v>27</v>
      </c>
      <c r="J159" s="25"/>
      <c r="K159" s="22"/>
      <c r="L159" s="10">
        <v>28000000</v>
      </c>
      <c r="M159" s="18" t="s">
        <v>39</v>
      </c>
      <c r="N159" s="7" t="s">
        <v>131</v>
      </c>
      <c r="O159" s="7"/>
      <c r="P159" s="7" t="s">
        <v>77</v>
      </c>
    </row>
    <row r="160" spans="1:16" x14ac:dyDescent="0.25">
      <c r="A160" s="7">
        <v>551000080</v>
      </c>
      <c r="B160" s="8">
        <v>44512</v>
      </c>
      <c r="C160" s="9">
        <v>899999701</v>
      </c>
      <c r="D160" s="9">
        <v>4</v>
      </c>
      <c r="E160" s="7" t="s">
        <v>433</v>
      </c>
      <c r="F160" s="7" t="s">
        <v>434</v>
      </c>
      <c r="G160" s="7" t="s">
        <v>18</v>
      </c>
      <c r="H160" s="22">
        <v>3</v>
      </c>
      <c r="I160" s="22" t="s">
        <v>27</v>
      </c>
      <c r="J160" s="25"/>
      <c r="K160" s="22"/>
      <c r="L160" s="10">
        <v>99999280</v>
      </c>
      <c r="M160" s="18" t="s">
        <v>39</v>
      </c>
      <c r="N160" s="7" t="s">
        <v>131</v>
      </c>
      <c r="O160" s="7"/>
      <c r="P160" s="7" t="s">
        <v>77</v>
      </c>
    </row>
    <row r="161" spans="1:16" x14ac:dyDescent="0.25">
      <c r="A161" s="7">
        <v>551000081</v>
      </c>
      <c r="B161" s="8">
        <v>44512</v>
      </c>
      <c r="C161" s="9">
        <v>822004685</v>
      </c>
      <c r="D161" s="9">
        <v>5</v>
      </c>
      <c r="E161" s="7" t="s">
        <v>435</v>
      </c>
      <c r="F161" s="7" t="s">
        <v>436</v>
      </c>
      <c r="G161" s="7" t="s">
        <v>18</v>
      </c>
      <c r="H161" s="22">
        <v>4</v>
      </c>
      <c r="I161" s="22" t="s">
        <v>27</v>
      </c>
      <c r="J161" s="25"/>
      <c r="K161" s="22"/>
      <c r="L161" s="10">
        <v>25000000</v>
      </c>
      <c r="M161" s="18" t="s">
        <v>39</v>
      </c>
      <c r="N161" s="7" t="s">
        <v>131</v>
      </c>
      <c r="O161" s="7"/>
      <c r="P161" s="7" t="s">
        <v>77</v>
      </c>
    </row>
    <row r="162" spans="1:16" x14ac:dyDescent="0.25">
      <c r="A162" s="7">
        <v>551000094</v>
      </c>
      <c r="B162" s="8">
        <v>44518</v>
      </c>
      <c r="C162" s="9">
        <v>800011951</v>
      </c>
      <c r="D162" s="9">
        <v>9</v>
      </c>
      <c r="E162" s="7" t="s">
        <v>437</v>
      </c>
      <c r="F162" s="7" t="s">
        <v>438</v>
      </c>
      <c r="G162" s="7" t="s">
        <v>18</v>
      </c>
      <c r="H162" s="22">
        <v>1</v>
      </c>
      <c r="I162" s="22" t="s">
        <v>27</v>
      </c>
      <c r="J162" s="25"/>
      <c r="K162" s="22"/>
      <c r="L162" s="10">
        <v>32113500</v>
      </c>
      <c r="M162" s="18" t="s">
        <v>39</v>
      </c>
      <c r="N162" s="7" t="s">
        <v>439</v>
      </c>
      <c r="O162" s="7"/>
      <c r="P162" s="7" t="s">
        <v>36</v>
      </c>
    </row>
    <row r="163" spans="1:16" x14ac:dyDescent="0.25">
      <c r="A163" s="7">
        <v>551000100</v>
      </c>
      <c r="B163" s="8">
        <v>44519</v>
      </c>
      <c r="C163" s="9">
        <v>860065746</v>
      </c>
      <c r="D163" s="9">
        <v>5</v>
      </c>
      <c r="E163" s="7" t="s">
        <v>440</v>
      </c>
      <c r="F163" s="7" t="s">
        <v>441</v>
      </c>
      <c r="G163" s="7" t="s">
        <v>18</v>
      </c>
      <c r="H163" s="22">
        <v>2</v>
      </c>
      <c r="I163" s="22" t="s">
        <v>27</v>
      </c>
      <c r="J163" s="25"/>
      <c r="K163" s="22"/>
      <c r="L163" s="10">
        <v>16849930</v>
      </c>
      <c r="M163" s="18" t="s">
        <v>39</v>
      </c>
      <c r="N163" s="7" t="s">
        <v>116</v>
      </c>
      <c r="O163" s="7"/>
      <c r="P163" s="7" t="s">
        <v>41</v>
      </c>
    </row>
    <row r="164" spans="1:16" x14ac:dyDescent="0.25">
      <c r="A164" s="7">
        <v>551000111</v>
      </c>
      <c r="B164" s="8">
        <v>44523</v>
      </c>
      <c r="C164" s="9">
        <v>830019188</v>
      </c>
      <c r="D164" s="9">
        <v>0</v>
      </c>
      <c r="E164" s="7" t="s">
        <v>442</v>
      </c>
      <c r="F164" s="7" t="s">
        <v>443</v>
      </c>
      <c r="G164" s="7" t="s">
        <v>18</v>
      </c>
      <c r="H164" s="22">
        <v>1</v>
      </c>
      <c r="I164" s="22" t="s">
        <v>27</v>
      </c>
      <c r="J164" s="25"/>
      <c r="K164" s="22"/>
      <c r="L164" s="10">
        <v>46000000</v>
      </c>
      <c r="M164" s="18" t="s">
        <v>39</v>
      </c>
      <c r="N164" s="7" t="s">
        <v>198</v>
      </c>
      <c r="O164" s="7"/>
      <c r="P164" s="7" t="s">
        <v>199</v>
      </c>
    </row>
    <row r="165" spans="1:16" x14ac:dyDescent="0.25">
      <c r="A165" s="7">
        <v>551000120</v>
      </c>
      <c r="B165" s="8">
        <v>44524</v>
      </c>
      <c r="C165" s="9">
        <v>900442548</v>
      </c>
      <c r="D165" s="9">
        <v>5</v>
      </c>
      <c r="E165" s="7" t="s">
        <v>321</v>
      </c>
      <c r="F165" s="7" t="s">
        <v>444</v>
      </c>
      <c r="G165" s="7" t="s">
        <v>18</v>
      </c>
      <c r="H165" s="22">
        <v>2</v>
      </c>
      <c r="I165" s="22" t="s">
        <v>27</v>
      </c>
      <c r="J165" s="25"/>
      <c r="K165" s="22"/>
      <c r="L165" s="10">
        <v>131161212</v>
      </c>
      <c r="M165" s="18" t="s">
        <v>39</v>
      </c>
      <c r="N165" s="7" t="s">
        <v>445</v>
      </c>
      <c r="O165" s="7"/>
      <c r="P165" s="7" t="s">
        <v>446</v>
      </c>
    </row>
    <row r="166" spans="1:16" x14ac:dyDescent="0.25">
      <c r="A166" s="7">
        <v>551000123</v>
      </c>
      <c r="B166" s="8">
        <v>44525</v>
      </c>
      <c r="C166" s="9">
        <v>900421539</v>
      </c>
      <c r="D166" s="9">
        <v>9</v>
      </c>
      <c r="E166" s="7" t="s">
        <v>447</v>
      </c>
      <c r="F166" s="7" t="s">
        <v>448</v>
      </c>
      <c r="G166" s="7" t="s">
        <v>18</v>
      </c>
      <c r="H166" s="22">
        <v>3</v>
      </c>
      <c r="I166" s="22" t="s">
        <v>27</v>
      </c>
      <c r="J166" s="25"/>
      <c r="K166" s="22"/>
      <c r="L166" s="10">
        <v>175149554</v>
      </c>
      <c r="M166" s="7" t="s">
        <v>59</v>
      </c>
      <c r="N166" s="7" t="s">
        <v>445</v>
      </c>
      <c r="O166" s="7"/>
      <c r="P166" s="7" t="s">
        <v>61</v>
      </c>
    </row>
    <row r="167" spans="1:16" x14ac:dyDescent="0.25">
      <c r="A167" s="7">
        <v>551000127</v>
      </c>
      <c r="B167" s="8">
        <v>44525</v>
      </c>
      <c r="C167" s="9">
        <v>830113227</v>
      </c>
      <c r="D167" s="9">
        <v>1</v>
      </c>
      <c r="E167" s="7" t="s">
        <v>449</v>
      </c>
      <c r="F167" s="7" t="s">
        <v>450</v>
      </c>
      <c r="G167" s="7" t="s">
        <v>18</v>
      </c>
      <c r="H167" s="22">
        <v>7</v>
      </c>
      <c r="I167" s="22" t="s">
        <v>27</v>
      </c>
      <c r="J167" s="25"/>
      <c r="K167" s="22"/>
      <c r="L167" s="10">
        <v>150500000</v>
      </c>
      <c r="M167" s="18" t="s">
        <v>39</v>
      </c>
      <c r="N167" s="7" t="s">
        <v>451</v>
      </c>
      <c r="O167" s="7"/>
      <c r="P167" s="7" t="s">
        <v>199</v>
      </c>
    </row>
    <row r="168" spans="1:16" x14ac:dyDescent="0.25">
      <c r="A168" s="7">
        <v>551000133</v>
      </c>
      <c r="B168" s="8">
        <v>44526</v>
      </c>
      <c r="C168" s="9">
        <v>900764500</v>
      </c>
      <c r="D168" s="9">
        <v>4</v>
      </c>
      <c r="E168" s="7" t="s">
        <v>452</v>
      </c>
      <c r="F168" s="7" t="s">
        <v>453</v>
      </c>
      <c r="G168" s="7" t="s">
        <v>18</v>
      </c>
      <c r="H168" s="22">
        <v>2</v>
      </c>
      <c r="I168" s="22" t="s">
        <v>27</v>
      </c>
      <c r="J168" s="25"/>
      <c r="K168" s="22"/>
      <c r="L168" s="10">
        <v>13217156</v>
      </c>
      <c r="M168" s="18" t="s">
        <v>39</v>
      </c>
      <c r="N168" s="7" t="s">
        <v>454</v>
      </c>
      <c r="O168" s="7"/>
      <c r="P168" s="7" t="s">
        <v>73</v>
      </c>
    </row>
    <row r="169" spans="1:16" x14ac:dyDescent="0.25">
      <c r="A169" s="7">
        <v>551000138</v>
      </c>
      <c r="B169" s="8">
        <v>44526</v>
      </c>
      <c r="C169" s="9" t="s">
        <v>456</v>
      </c>
      <c r="D169" s="9"/>
      <c r="E169" s="7" t="s">
        <v>455</v>
      </c>
      <c r="F169" s="7" t="s">
        <v>457</v>
      </c>
      <c r="G169" s="7" t="s">
        <v>18</v>
      </c>
      <c r="H169" s="22">
        <v>2</v>
      </c>
      <c r="I169" s="22" t="s">
        <v>27</v>
      </c>
      <c r="J169" s="25"/>
      <c r="K169" s="22"/>
      <c r="L169" s="10">
        <v>150772380</v>
      </c>
      <c r="M169" s="18" t="s">
        <v>39</v>
      </c>
      <c r="N169" s="7" t="s">
        <v>173</v>
      </c>
      <c r="O169" s="7"/>
      <c r="P169" s="7" t="s">
        <v>284</v>
      </c>
    </row>
    <row r="170" spans="1:16" x14ac:dyDescent="0.25">
      <c r="A170" s="7">
        <v>551000143</v>
      </c>
      <c r="B170" s="8">
        <v>44530</v>
      </c>
      <c r="C170" s="9">
        <v>901010739</v>
      </c>
      <c r="D170" s="9">
        <v>5</v>
      </c>
      <c r="E170" s="7" t="s">
        <v>458</v>
      </c>
      <c r="F170" s="7" t="s">
        <v>459</v>
      </c>
      <c r="G170" s="7" t="s">
        <v>18</v>
      </c>
      <c r="H170" s="22">
        <v>3</v>
      </c>
      <c r="I170" s="22" t="s">
        <v>27</v>
      </c>
      <c r="J170" s="25"/>
      <c r="K170" s="22"/>
      <c r="L170" s="10">
        <v>72735000</v>
      </c>
      <c r="M170" s="18" t="s">
        <v>39</v>
      </c>
      <c r="N170" s="7" t="s">
        <v>220</v>
      </c>
      <c r="O170" s="7"/>
      <c r="P170" s="7" t="s">
        <v>51</v>
      </c>
    </row>
    <row r="171" spans="1:16" x14ac:dyDescent="0.25">
      <c r="A171" s="7">
        <v>551000042</v>
      </c>
      <c r="B171" s="8">
        <v>44503</v>
      </c>
      <c r="C171" s="9">
        <v>804011246</v>
      </c>
      <c r="D171" s="9">
        <v>9</v>
      </c>
      <c r="E171" s="7" t="s">
        <v>460</v>
      </c>
      <c r="F171" s="7" t="s">
        <v>461</v>
      </c>
      <c r="G171" s="7" t="s">
        <v>18</v>
      </c>
      <c r="H171" s="22">
        <v>30</v>
      </c>
      <c r="I171" s="22" t="s">
        <v>27</v>
      </c>
      <c r="J171" s="25"/>
      <c r="K171" s="22"/>
      <c r="L171" s="10">
        <v>840269500</v>
      </c>
      <c r="M171" s="7" t="s">
        <v>33</v>
      </c>
      <c r="N171" s="7" t="s">
        <v>202</v>
      </c>
      <c r="O171" s="7"/>
      <c r="P171" s="7" t="s">
        <v>51</v>
      </c>
    </row>
    <row r="172" spans="1:16" x14ac:dyDescent="0.25">
      <c r="A172" s="7">
        <v>551000062</v>
      </c>
      <c r="B172" s="8">
        <v>44511</v>
      </c>
      <c r="C172" s="9">
        <v>800152577</v>
      </c>
      <c r="D172" s="9">
        <v>1</v>
      </c>
      <c r="E172" s="7" t="s">
        <v>462</v>
      </c>
      <c r="F172" s="7" t="s">
        <v>463</v>
      </c>
      <c r="G172" s="7" t="s">
        <v>18</v>
      </c>
      <c r="H172" s="22">
        <v>7</v>
      </c>
      <c r="I172" s="22" t="s">
        <v>27</v>
      </c>
      <c r="J172" s="25"/>
      <c r="K172" s="22"/>
      <c r="L172" s="10">
        <v>144876537</v>
      </c>
      <c r="M172" s="7" t="s">
        <v>20</v>
      </c>
      <c r="N172" s="7" t="s">
        <v>131</v>
      </c>
      <c r="O172" s="7"/>
      <c r="P172" s="7" t="s">
        <v>77</v>
      </c>
    </row>
    <row r="173" spans="1:16" x14ac:dyDescent="0.25">
      <c r="A173" s="7">
        <v>551000066</v>
      </c>
      <c r="B173" s="8">
        <v>44511</v>
      </c>
      <c r="C173" s="9">
        <v>800049508</v>
      </c>
      <c r="D173" s="9">
        <v>3</v>
      </c>
      <c r="E173" s="7" t="s">
        <v>464</v>
      </c>
      <c r="F173" s="7" t="s">
        <v>465</v>
      </c>
      <c r="G173" s="7" t="s">
        <v>18</v>
      </c>
      <c r="H173" s="22">
        <v>4</v>
      </c>
      <c r="I173" s="22" t="s">
        <v>27</v>
      </c>
      <c r="J173" s="25"/>
      <c r="K173" s="22"/>
      <c r="L173" s="10">
        <v>120000000</v>
      </c>
      <c r="M173" s="7" t="s">
        <v>20</v>
      </c>
      <c r="N173" s="7" t="s">
        <v>131</v>
      </c>
      <c r="O173" s="7"/>
      <c r="P173" s="7" t="s">
        <v>77</v>
      </c>
    </row>
    <row r="174" spans="1:16" x14ac:dyDescent="0.25">
      <c r="A174" s="7">
        <v>551000068</v>
      </c>
      <c r="B174" s="8">
        <v>44511</v>
      </c>
      <c r="C174" s="9">
        <v>891800466</v>
      </c>
      <c r="D174" s="9">
        <v>4</v>
      </c>
      <c r="E174" s="7" t="s">
        <v>466</v>
      </c>
      <c r="F174" s="7" t="s">
        <v>467</v>
      </c>
      <c r="G174" s="7" t="s">
        <v>18</v>
      </c>
      <c r="H174" s="22">
        <v>6</v>
      </c>
      <c r="I174" s="22" t="s">
        <v>27</v>
      </c>
      <c r="J174" s="25"/>
      <c r="K174" s="22"/>
      <c r="L174" s="10">
        <v>184449181</v>
      </c>
      <c r="M174" s="7" t="s">
        <v>20</v>
      </c>
      <c r="N174" s="7" t="s">
        <v>131</v>
      </c>
      <c r="O174" s="7"/>
      <c r="P174" s="7" t="s">
        <v>77</v>
      </c>
    </row>
    <row r="175" spans="1:16" x14ac:dyDescent="0.25">
      <c r="A175" s="7">
        <v>551000070</v>
      </c>
      <c r="B175" s="8">
        <v>44511</v>
      </c>
      <c r="C175" s="9">
        <v>890984265</v>
      </c>
      <c r="D175" s="9">
        <v>6</v>
      </c>
      <c r="E175" s="7" t="s">
        <v>468</v>
      </c>
      <c r="F175" s="7" t="s">
        <v>469</v>
      </c>
      <c r="G175" s="7" t="s">
        <v>18</v>
      </c>
      <c r="H175" s="22">
        <v>6</v>
      </c>
      <c r="I175" s="22" t="s">
        <v>27</v>
      </c>
      <c r="J175" s="25"/>
      <c r="K175" s="22"/>
      <c r="L175" s="10">
        <v>187361325</v>
      </c>
      <c r="M175" s="7" t="s">
        <v>20</v>
      </c>
      <c r="N175" s="7" t="s">
        <v>131</v>
      </c>
      <c r="O175" s="7"/>
      <c r="P175" s="7" t="s">
        <v>77</v>
      </c>
    </row>
    <row r="176" spans="1:16" x14ac:dyDescent="0.25">
      <c r="A176" s="7">
        <v>551000109</v>
      </c>
      <c r="B176" s="8">
        <v>44522</v>
      </c>
      <c r="C176" s="9">
        <v>900442548</v>
      </c>
      <c r="D176" s="9">
        <v>5</v>
      </c>
      <c r="E176" s="7" t="s">
        <v>321</v>
      </c>
      <c r="F176" s="7" t="s">
        <v>470</v>
      </c>
      <c r="G176" s="7" t="s">
        <v>71</v>
      </c>
      <c r="H176" s="22">
        <v>28</v>
      </c>
      <c r="I176" s="22" t="s">
        <v>27</v>
      </c>
      <c r="J176" s="25"/>
      <c r="K176" s="22"/>
      <c r="L176" s="10">
        <v>312863000</v>
      </c>
      <c r="M176" s="7" t="s">
        <v>33</v>
      </c>
      <c r="N176" s="7" t="s">
        <v>471</v>
      </c>
      <c r="O176" s="7"/>
      <c r="P176" s="7" t="s">
        <v>361</v>
      </c>
    </row>
    <row r="177" spans="1:16" x14ac:dyDescent="0.25">
      <c r="A177" s="7">
        <v>551000119</v>
      </c>
      <c r="B177" s="8">
        <v>44524</v>
      </c>
      <c r="C177" s="9">
        <v>900541267</v>
      </c>
      <c r="D177" s="9">
        <v>5</v>
      </c>
      <c r="E177" s="7" t="s">
        <v>472</v>
      </c>
      <c r="F177" s="7" t="s">
        <v>473</v>
      </c>
      <c r="G177" s="7" t="s">
        <v>18</v>
      </c>
      <c r="H177" s="22">
        <v>12</v>
      </c>
      <c r="I177" s="22" t="s">
        <v>27</v>
      </c>
      <c r="J177" s="25"/>
      <c r="K177" s="22"/>
      <c r="L177" s="10">
        <v>522024000</v>
      </c>
      <c r="M177" s="7" t="s">
        <v>33</v>
      </c>
      <c r="N177" s="7" t="s">
        <v>311</v>
      </c>
      <c r="O177" s="7"/>
      <c r="P177" s="7" t="s">
        <v>284</v>
      </c>
    </row>
    <row r="178" spans="1:16" x14ac:dyDescent="0.25">
      <c r="A178" s="7">
        <v>551000124</v>
      </c>
      <c r="B178" s="8">
        <v>44525</v>
      </c>
      <c r="C178" s="9">
        <v>900421539</v>
      </c>
      <c r="D178" s="9">
        <v>9</v>
      </c>
      <c r="E178" s="7" t="s">
        <v>447</v>
      </c>
      <c r="F178" s="7" t="s">
        <v>474</v>
      </c>
      <c r="G178" s="7" t="s">
        <v>18</v>
      </c>
      <c r="H178" s="22">
        <v>3</v>
      </c>
      <c r="I178" s="22" t="s">
        <v>27</v>
      </c>
      <c r="J178" s="25"/>
      <c r="K178" s="22"/>
      <c r="L178" s="10">
        <v>197505719</v>
      </c>
      <c r="M178" s="7" t="s">
        <v>59</v>
      </c>
      <c r="N178" s="7" t="s">
        <v>475</v>
      </c>
      <c r="O178" s="7"/>
      <c r="P178" s="7" t="s">
        <v>61</v>
      </c>
    </row>
    <row r="179" spans="1:16" x14ac:dyDescent="0.25">
      <c r="A179" s="7">
        <v>551000125</v>
      </c>
      <c r="B179" s="8">
        <v>44525</v>
      </c>
      <c r="C179" s="9">
        <v>830037248</v>
      </c>
      <c r="D179" s="9">
        <v>0</v>
      </c>
      <c r="E179" s="7" t="s">
        <v>476</v>
      </c>
      <c r="F179" s="7" t="s">
        <v>477</v>
      </c>
      <c r="G179" s="7" t="s">
        <v>18</v>
      </c>
      <c r="H179" s="22">
        <v>3</v>
      </c>
      <c r="I179" s="22" t="s">
        <v>27</v>
      </c>
      <c r="J179" s="25"/>
      <c r="K179" s="22"/>
      <c r="L179" s="10">
        <v>336134454</v>
      </c>
      <c r="M179" s="7" t="s">
        <v>20</v>
      </c>
      <c r="N179" s="7" t="s">
        <v>198</v>
      </c>
      <c r="O179" s="7"/>
      <c r="P179" s="7" t="s">
        <v>199</v>
      </c>
    </row>
    <row r="180" spans="1:16" x14ac:dyDescent="0.25">
      <c r="A180" s="7">
        <v>551000126</v>
      </c>
      <c r="B180" s="8">
        <v>44525</v>
      </c>
      <c r="C180" s="9">
        <v>900421539</v>
      </c>
      <c r="D180" s="9">
        <v>9</v>
      </c>
      <c r="E180" s="7" t="s">
        <v>447</v>
      </c>
      <c r="F180" s="7" t="s">
        <v>478</v>
      </c>
      <c r="G180" s="7" t="s">
        <v>18</v>
      </c>
      <c r="H180" s="22">
        <v>9</v>
      </c>
      <c r="I180" s="22" t="s">
        <v>27</v>
      </c>
      <c r="J180" s="25"/>
      <c r="K180" s="22"/>
      <c r="L180" s="10">
        <v>662941262</v>
      </c>
      <c r="M180" s="7" t="s">
        <v>59</v>
      </c>
      <c r="N180" s="7" t="s">
        <v>479</v>
      </c>
      <c r="O180" s="7"/>
      <c r="P180" s="7" t="s">
        <v>61</v>
      </c>
    </row>
    <row r="181" spans="1:16" x14ac:dyDescent="0.25">
      <c r="A181" s="7">
        <v>551000128</v>
      </c>
      <c r="B181" s="8">
        <v>44525</v>
      </c>
      <c r="C181" s="9">
        <v>844000670</v>
      </c>
      <c r="D181" s="9">
        <v>7</v>
      </c>
      <c r="E181" s="7" t="s">
        <v>480</v>
      </c>
      <c r="F181" s="7" t="s">
        <v>481</v>
      </c>
      <c r="G181" s="7" t="s">
        <v>18</v>
      </c>
      <c r="H181" s="22">
        <v>9</v>
      </c>
      <c r="I181" s="22" t="s">
        <v>27</v>
      </c>
      <c r="J181" s="25"/>
      <c r="K181" s="22"/>
      <c r="L181" s="10">
        <v>10880256056</v>
      </c>
      <c r="M181" s="7" t="s">
        <v>33</v>
      </c>
      <c r="N181" s="7" t="s">
        <v>482</v>
      </c>
      <c r="O181" s="7"/>
      <c r="P181" s="7" t="s">
        <v>446</v>
      </c>
    </row>
    <row r="182" spans="1:16" x14ac:dyDescent="0.25">
      <c r="A182" s="7">
        <v>551000158</v>
      </c>
      <c r="B182" s="8">
        <v>44533</v>
      </c>
      <c r="C182" s="9">
        <v>830013774</v>
      </c>
      <c r="D182" s="9">
        <v>1</v>
      </c>
      <c r="E182" s="7" t="s">
        <v>483</v>
      </c>
      <c r="F182" s="7" t="s">
        <v>484</v>
      </c>
      <c r="G182" s="7" t="s">
        <v>18</v>
      </c>
      <c r="H182" s="22">
        <v>12</v>
      </c>
      <c r="I182" s="22" t="s">
        <v>19</v>
      </c>
      <c r="J182" s="25">
        <v>131167.79</v>
      </c>
      <c r="K182" s="22">
        <v>3945.18</v>
      </c>
      <c r="L182" s="10">
        <v>517480541.75220001</v>
      </c>
      <c r="M182" s="7" t="s">
        <v>33</v>
      </c>
      <c r="N182" s="7" t="s">
        <v>145</v>
      </c>
      <c r="O182" s="7"/>
      <c r="P182" s="7" t="s">
        <v>485</v>
      </c>
    </row>
    <row r="183" spans="1:16" x14ac:dyDescent="0.25">
      <c r="A183" s="7">
        <v>551000160</v>
      </c>
      <c r="B183" s="8">
        <v>44536</v>
      </c>
      <c r="C183" s="16">
        <v>860046645</v>
      </c>
      <c r="D183" s="16">
        <v>9</v>
      </c>
      <c r="E183" s="7" t="s">
        <v>486</v>
      </c>
      <c r="F183" s="7" t="s">
        <v>487</v>
      </c>
      <c r="G183" s="7" t="s">
        <v>18</v>
      </c>
      <c r="H183" s="22">
        <v>5</v>
      </c>
      <c r="I183" s="22" t="s">
        <v>27</v>
      </c>
      <c r="J183" s="22"/>
      <c r="K183" s="22"/>
      <c r="L183" s="21">
        <v>80000000</v>
      </c>
      <c r="M183" s="7" t="s">
        <v>39</v>
      </c>
      <c r="N183" s="7" t="s">
        <v>224</v>
      </c>
      <c r="O183" s="7"/>
      <c r="P183" s="7" t="s">
        <v>36</v>
      </c>
    </row>
    <row r="184" spans="1:16" x14ac:dyDescent="0.25">
      <c r="A184" s="7">
        <v>551000161</v>
      </c>
      <c r="B184" s="8">
        <v>44539</v>
      </c>
      <c r="C184" s="16">
        <v>900032933</v>
      </c>
      <c r="D184" s="16">
        <v>9</v>
      </c>
      <c r="E184" s="7" t="s">
        <v>488</v>
      </c>
      <c r="F184" s="7" t="s">
        <v>489</v>
      </c>
      <c r="G184" s="7" t="s">
        <v>71</v>
      </c>
      <c r="H184" s="22">
        <v>28</v>
      </c>
      <c r="I184" s="22" t="s">
        <v>27</v>
      </c>
      <c r="J184" s="22"/>
      <c r="K184" s="22"/>
      <c r="L184" s="21">
        <v>70000000</v>
      </c>
      <c r="M184" s="7" t="s">
        <v>39</v>
      </c>
      <c r="N184" s="7" t="s">
        <v>167</v>
      </c>
      <c r="O184" s="7"/>
      <c r="P184" s="7" t="s">
        <v>36</v>
      </c>
    </row>
    <row r="185" spans="1:16" x14ac:dyDescent="0.25">
      <c r="A185" s="7">
        <v>551000187</v>
      </c>
      <c r="B185" s="8">
        <v>44544</v>
      </c>
      <c r="C185" s="16">
        <v>860046645</v>
      </c>
      <c r="D185" s="16">
        <v>9</v>
      </c>
      <c r="E185" s="7" t="s">
        <v>486</v>
      </c>
      <c r="F185" s="7" t="s">
        <v>490</v>
      </c>
      <c r="G185" s="7" t="s">
        <v>18</v>
      </c>
      <c r="H185" s="22">
        <v>3</v>
      </c>
      <c r="I185" s="22" t="s">
        <v>27</v>
      </c>
      <c r="J185" s="22"/>
      <c r="K185" s="22"/>
      <c r="L185" s="21">
        <v>53400000</v>
      </c>
      <c r="M185" s="7" t="s">
        <v>39</v>
      </c>
      <c r="N185" s="7" t="s">
        <v>224</v>
      </c>
      <c r="O185" s="7"/>
      <c r="P185" s="7" t="s">
        <v>51</v>
      </c>
    </row>
    <row r="186" spans="1:16" x14ac:dyDescent="0.25">
      <c r="A186" s="7">
        <v>551000188</v>
      </c>
      <c r="B186" s="8">
        <v>44545</v>
      </c>
      <c r="C186" s="16">
        <v>830031182</v>
      </c>
      <c r="D186" s="16">
        <v>6</v>
      </c>
      <c r="E186" s="7" t="s">
        <v>491</v>
      </c>
      <c r="F186" s="7" t="s">
        <v>492</v>
      </c>
      <c r="G186" s="7" t="s">
        <v>71</v>
      </c>
      <c r="H186" s="22">
        <v>84</v>
      </c>
      <c r="I186" s="22" t="s">
        <v>19</v>
      </c>
      <c r="J186" s="22">
        <v>20800</v>
      </c>
      <c r="K186" s="22">
        <v>3936.41</v>
      </c>
      <c r="L186" s="7">
        <v>81877328</v>
      </c>
      <c r="M186" s="7" t="s">
        <v>39</v>
      </c>
      <c r="N186" s="7" t="s">
        <v>185</v>
      </c>
      <c r="O186" s="7"/>
      <c r="P186" s="7" t="s">
        <v>44</v>
      </c>
    </row>
    <row r="187" spans="1:16" x14ac:dyDescent="0.25">
      <c r="A187" s="7">
        <v>551000201</v>
      </c>
      <c r="B187" s="8">
        <v>44550</v>
      </c>
      <c r="C187" s="16">
        <v>800180836</v>
      </c>
      <c r="D187" s="16">
        <v>3</v>
      </c>
      <c r="E187" s="7" t="s">
        <v>227</v>
      </c>
      <c r="F187" s="7" t="s">
        <v>493</v>
      </c>
      <c r="G187" s="7" t="s">
        <v>26</v>
      </c>
      <c r="H187" s="22">
        <v>1</v>
      </c>
      <c r="I187" s="22" t="s">
        <v>27</v>
      </c>
      <c r="J187" s="22"/>
      <c r="K187" s="22"/>
      <c r="L187" s="21">
        <v>151260504</v>
      </c>
      <c r="M187" s="7" t="s">
        <v>39</v>
      </c>
      <c r="N187" s="7" t="s">
        <v>202</v>
      </c>
      <c r="O187" s="7"/>
      <c r="P187" s="7" t="s">
        <v>51</v>
      </c>
    </row>
    <row r="188" spans="1:16" x14ac:dyDescent="0.25">
      <c r="A188" s="7">
        <v>551000202</v>
      </c>
      <c r="B188" s="8">
        <v>44551</v>
      </c>
      <c r="C188" s="16">
        <v>900442548</v>
      </c>
      <c r="D188" s="16">
        <v>5</v>
      </c>
      <c r="E188" s="7" t="s">
        <v>321</v>
      </c>
      <c r="F188" s="7" t="s">
        <v>494</v>
      </c>
      <c r="G188" s="7" t="s">
        <v>18</v>
      </c>
      <c r="H188" s="22">
        <v>2</v>
      </c>
      <c r="I188" s="22" t="s">
        <v>27</v>
      </c>
      <c r="J188" s="22"/>
      <c r="K188" s="22"/>
      <c r="L188" s="21">
        <v>174059030</v>
      </c>
      <c r="M188" s="7" t="s">
        <v>39</v>
      </c>
      <c r="N188" s="7" t="s">
        <v>185</v>
      </c>
      <c r="O188" s="7"/>
      <c r="P188" s="7" t="s">
        <v>446</v>
      </c>
    </row>
    <row r="189" spans="1:16" x14ac:dyDescent="0.25">
      <c r="A189" s="7">
        <v>551000203</v>
      </c>
      <c r="B189" s="8">
        <v>44550</v>
      </c>
      <c r="C189" s="16">
        <v>800127319</v>
      </c>
      <c r="D189" s="16">
        <v>2</v>
      </c>
      <c r="E189" s="7" t="s">
        <v>495</v>
      </c>
      <c r="F189" s="7" t="s">
        <v>496</v>
      </c>
      <c r="G189" s="7" t="s">
        <v>18</v>
      </c>
      <c r="H189" s="22">
        <v>12</v>
      </c>
      <c r="I189" s="22" t="s">
        <v>27</v>
      </c>
      <c r="J189" s="22"/>
      <c r="K189" s="22"/>
      <c r="L189" s="21">
        <v>67226891</v>
      </c>
      <c r="M189" s="7" t="s">
        <v>39</v>
      </c>
      <c r="N189" s="7" t="s">
        <v>228</v>
      </c>
      <c r="O189" s="7"/>
      <c r="P189" s="7" t="s">
        <v>56</v>
      </c>
    </row>
    <row r="190" spans="1:16" x14ac:dyDescent="0.25">
      <c r="A190" s="7">
        <v>551000214</v>
      </c>
      <c r="B190" s="8">
        <v>44557</v>
      </c>
      <c r="C190" s="16">
        <v>800219876</v>
      </c>
      <c r="D190" s="16">
        <v>9</v>
      </c>
      <c r="E190" s="7" t="s">
        <v>497</v>
      </c>
      <c r="F190" s="7" t="s">
        <v>498</v>
      </c>
      <c r="G190" s="7" t="s">
        <v>18</v>
      </c>
      <c r="H190" s="22">
        <v>3</v>
      </c>
      <c r="I190" s="22" t="s">
        <v>27</v>
      </c>
      <c r="J190" s="22"/>
      <c r="K190" s="22"/>
      <c r="L190" s="21">
        <v>120697500</v>
      </c>
      <c r="M190" s="7" t="s">
        <v>39</v>
      </c>
      <c r="N190" s="7" t="s">
        <v>499</v>
      </c>
      <c r="O190" s="7"/>
      <c r="P190" s="7" t="s">
        <v>95</v>
      </c>
    </row>
    <row r="191" spans="1:16" x14ac:dyDescent="0.25">
      <c r="A191" s="7">
        <v>551000221</v>
      </c>
      <c r="B191" s="8">
        <v>44559</v>
      </c>
      <c r="C191" s="16">
        <v>900421539</v>
      </c>
      <c r="D191" s="16">
        <v>9</v>
      </c>
      <c r="E191" s="7" t="s">
        <v>447</v>
      </c>
      <c r="F191" s="7" t="s">
        <v>500</v>
      </c>
      <c r="G191" s="7" t="s">
        <v>18</v>
      </c>
      <c r="H191" s="22">
        <v>3</v>
      </c>
      <c r="I191" s="22" t="s">
        <v>27</v>
      </c>
      <c r="J191" s="22"/>
      <c r="K191" s="22"/>
      <c r="L191" s="21">
        <v>153217733</v>
      </c>
      <c r="M191" s="7" t="s">
        <v>59</v>
      </c>
      <c r="N191" s="7" t="s">
        <v>185</v>
      </c>
      <c r="O191" s="7"/>
      <c r="P191" s="7" t="s">
        <v>61</v>
      </c>
    </row>
    <row r="192" spans="1:16" x14ac:dyDescent="0.25">
      <c r="A192" s="7">
        <v>551000224</v>
      </c>
      <c r="B192" s="8">
        <v>44559</v>
      </c>
      <c r="C192" s="16">
        <v>900442548</v>
      </c>
      <c r="D192" s="16">
        <v>5</v>
      </c>
      <c r="E192" s="7" t="s">
        <v>321</v>
      </c>
      <c r="F192" s="7" t="s">
        <v>501</v>
      </c>
      <c r="G192" s="7" t="s">
        <v>18</v>
      </c>
      <c r="H192" s="22">
        <v>3</v>
      </c>
      <c r="I192" s="22" t="s">
        <v>27</v>
      </c>
      <c r="J192" s="22"/>
      <c r="K192" s="22"/>
      <c r="L192" s="21">
        <v>360545340</v>
      </c>
      <c r="M192" s="7" t="s">
        <v>59</v>
      </c>
      <c r="N192" s="7" t="s">
        <v>185</v>
      </c>
      <c r="O192" s="7"/>
      <c r="P192" s="7" t="s">
        <v>61</v>
      </c>
    </row>
    <row r="193" spans="1:16" x14ac:dyDescent="0.25">
      <c r="A193" s="7">
        <v>551000225</v>
      </c>
      <c r="B193" s="8">
        <v>44559</v>
      </c>
      <c r="C193" s="16">
        <v>900421539</v>
      </c>
      <c r="D193" s="16">
        <v>9</v>
      </c>
      <c r="E193" s="7" t="s">
        <v>447</v>
      </c>
      <c r="F193" s="7" t="s">
        <v>502</v>
      </c>
      <c r="G193" s="7" t="s">
        <v>18</v>
      </c>
      <c r="H193" s="22">
        <v>6</v>
      </c>
      <c r="I193" s="22" t="s">
        <v>27</v>
      </c>
      <c r="J193" s="22"/>
      <c r="K193" s="22"/>
      <c r="L193" s="21">
        <v>790052044</v>
      </c>
      <c r="M193" s="7" t="s">
        <v>59</v>
      </c>
      <c r="N193" s="7" t="s">
        <v>185</v>
      </c>
      <c r="O193" s="7"/>
      <c r="P193" s="7" t="s">
        <v>61</v>
      </c>
    </row>
    <row r="194" spans="1:16" x14ac:dyDescent="0.25">
      <c r="A194" s="7">
        <v>551000227</v>
      </c>
      <c r="B194" s="8">
        <v>44560</v>
      </c>
      <c r="C194" s="16">
        <v>900442548</v>
      </c>
      <c r="D194" s="16">
        <v>5</v>
      </c>
      <c r="E194" s="7" t="s">
        <v>321</v>
      </c>
      <c r="F194" s="7" t="s">
        <v>503</v>
      </c>
      <c r="G194" s="7" t="s">
        <v>18</v>
      </c>
      <c r="H194" s="22">
        <v>6</v>
      </c>
      <c r="I194" s="22" t="s">
        <v>27</v>
      </c>
      <c r="J194" s="22"/>
      <c r="K194" s="22"/>
      <c r="L194" s="21">
        <v>3875965554</v>
      </c>
      <c r="M194" s="7" t="s">
        <v>59</v>
      </c>
      <c r="N194" s="7" t="s">
        <v>185</v>
      </c>
      <c r="O194" s="7"/>
      <c r="P194" s="7" t="s">
        <v>61</v>
      </c>
    </row>
    <row r="195" spans="1:16" x14ac:dyDescent="0.25">
      <c r="A195" s="7">
        <v>551000228</v>
      </c>
      <c r="B195" s="8">
        <v>44559</v>
      </c>
      <c r="C195" s="16">
        <v>830055049</v>
      </c>
      <c r="D195" s="16">
        <v>8</v>
      </c>
      <c r="E195" s="7" t="s">
        <v>101</v>
      </c>
      <c r="F195" s="7" t="s">
        <v>504</v>
      </c>
      <c r="G195" s="7" t="s">
        <v>18</v>
      </c>
      <c r="H195" s="22">
        <v>3</v>
      </c>
      <c r="I195" s="22" t="s">
        <v>27</v>
      </c>
      <c r="J195" s="22"/>
      <c r="K195" s="22"/>
      <c r="L195" s="21">
        <v>56900000</v>
      </c>
      <c r="M195" s="7" t="s">
        <v>39</v>
      </c>
      <c r="N195" s="7" t="s">
        <v>224</v>
      </c>
      <c r="O195" s="7"/>
      <c r="P195" s="7" t="s">
        <v>56</v>
      </c>
    </row>
    <row r="196" spans="1:16" x14ac:dyDescent="0.25">
      <c r="A196" s="7">
        <v>551000230</v>
      </c>
      <c r="B196" s="8">
        <v>44560</v>
      </c>
      <c r="C196" s="16">
        <v>444444613</v>
      </c>
      <c r="D196" s="16">
        <v>1</v>
      </c>
      <c r="E196" s="7" t="s">
        <v>215</v>
      </c>
      <c r="F196" s="7" t="s">
        <v>505</v>
      </c>
      <c r="G196" s="7" t="s">
        <v>71</v>
      </c>
      <c r="H196" s="22">
        <v>35</v>
      </c>
      <c r="I196" s="22" t="s">
        <v>217</v>
      </c>
      <c r="J196" s="22">
        <v>7585</v>
      </c>
      <c r="K196" s="22">
        <v>4558.8294400000004</v>
      </c>
      <c r="L196" s="7">
        <v>34578721.3024</v>
      </c>
      <c r="M196" s="7" t="s">
        <v>39</v>
      </c>
      <c r="N196" s="7" t="s">
        <v>189</v>
      </c>
      <c r="O196" s="7"/>
      <c r="P196" s="7" t="s">
        <v>41</v>
      </c>
    </row>
    <row r="197" spans="1:16" x14ac:dyDescent="0.25">
      <c r="A197" s="7">
        <v>551000231</v>
      </c>
      <c r="B197" s="8">
        <v>44559</v>
      </c>
      <c r="C197" s="16">
        <v>900225936</v>
      </c>
      <c r="D197" s="16">
        <v>1</v>
      </c>
      <c r="E197" s="7" t="s">
        <v>506</v>
      </c>
      <c r="F197" s="7" t="s">
        <v>507</v>
      </c>
      <c r="G197" s="7" t="s">
        <v>71</v>
      </c>
      <c r="H197" s="22">
        <v>154</v>
      </c>
      <c r="I197" s="22" t="s">
        <v>27</v>
      </c>
      <c r="J197" s="22"/>
      <c r="K197" s="22"/>
      <c r="L197" s="21">
        <v>151600000</v>
      </c>
      <c r="M197" s="7" t="s">
        <v>39</v>
      </c>
      <c r="N197" s="7" t="s">
        <v>167</v>
      </c>
      <c r="O197" s="7"/>
      <c r="P197" s="7" t="s">
        <v>36</v>
      </c>
    </row>
    <row r="198" spans="1:16" x14ac:dyDescent="0.25">
      <c r="A198" s="7">
        <v>551000239</v>
      </c>
      <c r="B198" s="8">
        <v>44560</v>
      </c>
      <c r="C198" s="16">
        <v>900064185</v>
      </c>
      <c r="D198" s="16">
        <v>3</v>
      </c>
      <c r="E198" s="7" t="s">
        <v>143</v>
      </c>
      <c r="F198" s="7" t="s">
        <v>508</v>
      </c>
      <c r="G198" s="7" t="s">
        <v>26</v>
      </c>
      <c r="H198" s="22">
        <v>3</v>
      </c>
      <c r="I198" s="22" t="s">
        <v>19</v>
      </c>
      <c r="J198" s="22">
        <v>301002.44</v>
      </c>
      <c r="K198" s="22">
        <v>4023.68</v>
      </c>
      <c r="L198" s="7">
        <v>1211137497.7792001</v>
      </c>
      <c r="M198" s="7" t="s">
        <v>20</v>
      </c>
      <c r="N198" s="7" t="s">
        <v>145</v>
      </c>
      <c r="O198" s="7"/>
      <c r="P198" s="7" t="s">
        <v>485</v>
      </c>
    </row>
  </sheetData>
  <autoFilter ref="A1:P1" xr:uid="{9B6A6874-F422-469A-A779-72B4BC5992F8}"/>
  <dataValidations count="11">
    <dataValidation type="textLength" allowBlank="1" showInputMessage="1" showErrorMessage="1" errorTitle="Entrada no válida" error="Escriba un texto  Maximo 1500 Caracteres" promptTitle="Cualquier contenido Maximo 1500 Caracteres" sqref="F48" xr:uid="{BE328F1B-A2CD-4183-89D0-67245AC03661}">
      <formula1>0</formula1>
      <formula2>1500</formula2>
    </dataValidation>
    <dataValidation type="list" allowBlank="1" showInputMessage="1" showErrorMessage="1" errorTitle="Entrada no válida" error="Por favor seleccione un elemento de la lista" promptTitle="Seleccione un elemento de la lista" sqref="I2:I10 I48:I63" xr:uid="{0B95DC44-95FF-4DA6-9D1E-355250324513}">
      <formula1>$H$351010:$H$351019</formula1>
    </dataValidation>
    <dataValidation type="list" allowBlank="1" showInputMessage="1" showErrorMessage="1" errorTitle="Entrada no válida" error="Por favor seleccione un elemento de la lista" promptTitle="Seleccione un elemento de la lista" sqref="G2:G10 G48:G63" xr:uid="{B3EB7BA9-BBC9-440D-9D08-8D844FF3DFC8}">
      <formula1>$F$351010:$F$351014</formula1>
    </dataValidation>
    <dataValidation type="whole" allowBlank="1" showInputMessage="1" showErrorMessage="1" errorTitle="Entrada no válida" error="Por favor escriba un número entero" promptTitle="Escriba un número entero en esta casilla" sqref="C2" xr:uid="{DD9F29F6-7D94-4257-B06B-689D63AD7EA2}">
      <formula1>-999999999999</formula1>
      <formula2>999999999999</formula2>
    </dataValidation>
    <dataValidation type="textLength" allowBlank="1" showInputMessage="1" showErrorMessage="1" errorTitle="Entrada no válida" error="Escriba un texto  Maximo 200 Caracteres" promptTitle="Cualquier contenido Maximo 200 Caracteres" sqref="E11 E48" xr:uid="{E30B4CBA-2D42-4F6A-AEC2-C51C63D7135D}">
      <formula1>0</formula1>
      <formula2>200</formula2>
    </dataValidation>
    <dataValidation type="decimal" allowBlank="1" showInputMessage="1" showErrorMessage="1" errorTitle="Entrada no válida" error="Por favor escriba un número" promptTitle="Escriba un número en esta casilla" sqref="K2 K48" xr:uid="{11F4DCC2-AF84-4C13-BF48-2AC95D664E97}">
      <formula1>-99999999</formula1>
      <formula2>99999999</formula2>
    </dataValidation>
    <dataValidation type="whole" allowBlank="1" showInputMessage="1" showErrorMessage="1" errorTitle="Entrada no válida" error="Por favor escriba un número entero" promptTitle="Escriba un número entero en esta casilla" sqref="D2:E2 D11:E11 D48:E48" xr:uid="{43B641AB-4B89-4F5B-9823-ACE18049D88D}">
      <formula1>-9</formula1>
      <formula2>9</formula2>
    </dataValidation>
    <dataValidation type="whole" allowBlank="1" showInputMessage="1" showErrorMessage="1" errorTitle="Entrada no válida" error="Por favor escriba un número entero" promptTitle="Escriba un número entero en esta casilla" sqref="C11 C48" xr:uid="{73E376BF-BA87-44A3-B636-4DC6B3CD9DC7}">
      <formula1>-999999999999999</formula1>
      <formula2>999999999999999</formula2>
    </dataValidation>
    <dataValidation type="whole" allowBlank="1" showInputMessage="1" showErrorMessage="1" errorTitle="Entrada no válida" error="Por favor escriba un número entero" promptTitle="Escriba un número entero en esta casilla" sqref="J2 L2 L11 J48 L48" xr:uid="{EB979666-90CA-4797-A51F-E543DBEC5527}">
      <formula1>-9223372036854770000</formula1>
      <formula2>9223372036854770000</formula2>
    </dataValidation>
    <dataValidation type="date" allowBlank="1" showInputMessage="1" errorTitle="Entrada no válida" error="Por favor escriba una fecha válida (AAAA/MM/DD)" promptTitle="Ingrese una fecha (AAAA/MM/DD)" sqref="B11 B48" xr:uid="{F82187C3-EBA5-4857-83F3-2C54DE72D772}">
      <formula1>1900/1/1</formula1>
      <formula2>3000/1/1</formula2>
    </dataValidation>
    <dataValidation type="whole" allowBlank="1" showInputMessage="1" showErrorMessage="1" errorTitle="Entrada no válida" error="Por favor escriba un número entero" promptTitle="Escriba un número entero en esta casilla" sqref="H2 H48" xr:uid="{1EFD0745-F4E2-403D-9EEC-D3B6D637ADD8}">
      <formula1>-9999999999</formula1>
      <formula2>9999999999</formula2>
    </dataValidation>
  </dataValidations>
  <hyperlinks>
    <hyperlink ref="N30" r:id="rId1" display="https://s1.ariba.com/Sourcing/Main/aw?awh=r&amp;awssk=EVNSLBKQ&amp;realm=grupoenergiabogota" xr:uid="{001C60FD-E29B-4AD1-9F59-BA87C629C5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30F52-2F4A-40E5-BA52-42F027445269}">
  <dimension ref="A1:W170"/>
  <sheetViews>
    <sheetView tabSelected="1" topLeftCell="C1" zoomScale="80" zoomScaleNormal="80" workbookViewId="0">
      <selection activeCell="P8" sqref="P8"/>
    </sheetView>
  </sheetViews>
  <sheetFormatPr baseColWidth="10" defaultRowHeight="15" x14ac:dyDescent="0.25"/>
  <cols>
    <col min="1" max="1" width="17.5703125" bestFit="1" customWidth="1"/>
    <col min="2" max="2" width="20.28515625" bestFit="1" customWidth="1"/>
    <col min="3" max="3" width="59.7109375" style="30" bestFit="1" customWidth="1"/>
    <col min="4" max="4" width="59.7109375" bestFit="1" customWidth="1"/>
    <col min="5" max="7" width="0" hidden="1" customWidth="1"/>
    <col min="8" max="8" width="18.85546875" style="29" hidden="1" customWidth="1"/>
    <col min="9" max="10" width="0" hidden="1" customWidth="1"/>
    <col min="12" max="12" width="12.7109375" customWidth="1"/>
    <col min="13" max="13" width="17.5703125" bestFit="1" customWidth="1"/>
    <col min="14" max="14" width="20.42578125" bestFit="1" customWidth="1"/>
    <col min="15" max="15" width="46.140625" customWidth="1"/>
    <col min="19" max="19" width="12.5703125" style="46" bestFit="1" customWidth="1"/>
    <col min="20" max="20" width="47.42578125" customWidth="1"/>
    <col min="22" max="22" width="17.85546875" style="30" bestFit="1" customWidth="1"/>
    <col min="23" max="23" width="19.28515625" customWidth="1"/>
  </cols>
  <sheetData>
    <row r="1" spans="1:22" ht="34.5" x14ac:dyDescent="0.25">
      <c r="A1" s="27" t="s">
        <v>15</v>
      </c>
      <c r="B1" t="s">
        <v>516</v>
      </c>
      <c r="C1"/>
      <c r="E1" t="s">
        <v>515</v>
      </c>
      <c r="F1" s="31" t="s">
        <v>4</v>
      </c>
      <c r="G1" s="31" t="s">
        <v>513</v>
      </c>
      <c r="H1" s="32" t="s">
        <v>514</v>
      </c>
      <c r="L1" s="42" t="s">
        <v>518</v>
      </c>
      <c r="M1" s="27" t="s">
        <v>15</v>
      </c>
      <c r="N1" t="s">
        <v>517</v>
      </c>
      <c r="O1" s="38" t="s">
        <v>520</v>
      </c>
      <c r="S1" s="55" t="s">
        <v>524</v>
      </c>
      <c r="T1" s="55"/>
      <c r="U1" s="55"/>
      <c r="V1" s="55"/>
    </row>
    <row r="2" spans="1:22" x14ac:dyDescent="0.25">
      <c r="C2"/>
      <c r="E2" s="34">
        <v>1</v>
      </c>
      <c r="F2">
        <v>900421539</v>
      </c>
      <c r="G2">
        <v>11</v>
      </c>
      <c r="H2" s="29">
        <v>3455033830</v>
      </c>
    </row>
    <row r="3" spans="1:22" x14ac:dyDescent="0.25">
      <c r="A3" s="27" t="s">
        <v>509</v>
      </c>
      <c r="B3" t="s">
        <v>511</v>
      </c>
      <c r="C3" s="35" t="s">
        <v>512</v>
      </c>
      <c r="E3" s="34">
        <v>2</v>
      </c>
      <c r="F3">
        <v>900442548</v>
      </c>
      <c r="G3">
        <v>6</v>
      </c>
      <c r="H3" s="29">
        <v>5161173179</v>
      </c>
      <c r="M3" s="27" t="s">
        <v>509</v>
      </c>
      <c r="N3" t="s">
        <v>511</v>
      </c>
      <c r="O3" s="35" t="s">
        <v>512</v>
      </c>
      <c r="S3" s="45" t="s">
        <v>4</v>
      </c>
      <c r="T3" s="31" t="s">
        <v>519</v>
      </c>
      <c r="U3" s="32" t="s">
        <v>513</v>
      </c>
      <c r="V3" s="41" t="s">
        <v>3</v>
      </c>
    </row>
    <row r="4" spans="1:22" x14ac:dyDescent="0.25">
      <c r="A4" s="28">
        <v>52266970</v>
      </c>
      <c r="B4">
        <v>1</v>
      </c>
      <c r="C4" s="35">
        <v>17600000</v>
      </c>
      <c r="E4" s="34">
        <v>3</v>
      </c>
      <c r="F4">
        <v>444444613</v>
      </c>
      <c r="G4">
        <v>4</v>
      </c>
      <c r="H4" s="29">
        <v>95467080.435200006</v>
      </c>
      <c r="L4" s="37">
        <v>1</v>
      </c>
      <c r="M4" s="28">
        <v>800007813</v>
      </c>
      <c r="N4">
        <v>1</v>
      </c>
      <c r="O4" s="35">
        <v>10510481556</v>
      </c>
      <c r="R4" s="36">
        <v>1</v>
      </c>
      <c r="S4" s="46">
        <v>901472087</v>
      </c>
      <c r="T4" t="s">
        <v>177</v>
      </c>
      <c r="U4">
        <v>1</v>
      </c>
      <c r="V4" s="30">
        <v>26444618955</v>
      </c>
    </row>
    <row r="5" spans="1:22" x14ac:dyDescent="0.25">
      <c r="A5" s="28">
        <v>135533689</v>
      </c>
      <c r="B5">
        <v>1</v>
      </c>
      <c r="C5" s="35">
        <v>30192000</v>
      </c>
      <c r="E5" s="34">
        <v>4</v>
      </c>
      <c r="F5">
        <v>860046645</v>
      </c>
      <c r="G5">
        <v>4</v>
      </c>
      <c r="H5" s="29">
        <v>252892000</v>
      </c>
      <c r="L5" s="37">
        <v>2</v>
      </c>
      <c r="M5" s="28">
        <v>800060572</v>
      </c>
      <c r="N5">
        <v>1</v>
      </c>
      <c r="O5" s="35">
        <v>403256000</v>
      </c>
      <c r="R5" s="36">
        <v>2</v>
      </c>
      <c r="S5" s="46">
        <v>860523408</v>
      </c>
      <c r="T5" t="s">
        <v>252</v>
      </c>
      <c r="U5">
        <v>1</v>
      </c>
      <c r="V5" s="30">
        <v>10514388711</v>
      </c>
    </row>
    <row r="6" spans="1:22" x14ac:dyDescent="0.25">
      <c r="A6" s="28">
        <v>444444613</v>
      </c>
      <c r="B6">
        <v>4</v>
      </c>
      <c r="C6" s="35">
        <v>95467080.435200006</v>
      </c>
      <c r="E6" s="34">
        <v>5</v>
      </c>
      <c r="F6">
        <v>800029660</v>
      </c>
      <c r="G6">
        <v>2</v>
      </c>
      <c r="H6" s="29">
        <v>490508211</v>
      </c>
      <c r="L6" s="37">
        <v>3</v>
      </c>
      <c r="M6" s="28">
        <v>800180836</v>
      </c>
      <c r="N6">
        <v>1</v>
      </c>
      <c r="O6" s="35">
        <v>151260504</v>
      </c>
      <c r="R6" s="36">
        <v>3</v>
      </c>
      <c r="S6" s="46">
        <v>800007813</v>
      </c>
      <c r="T6" s="52" t="s">
        <v>110</v>
      </c>
      <c r="U6">
        <v>1</v>
      </c>
      <c r="V6" s="30">
        <v>10510481556</v>
      </c>
    </row>
    <row r="7" spans="1:22" x14ac:dyDescent="0.25">
      <c r="A7" s="28">
        <v>800007813</v>
      </c>
      <c r="B7">
        <v>1</v>
      </c>
      <c r="C7" s="35">
        <v>10510481556</v>
      </c>
      <c r="E7" s="34">
        <v>6</v>
      </c>
      <c r="F7">
        <v>800180836</v>
      </c>
      <c r="G7">
        <v>2</v>
      </c>
      <c r="H7" s="29">
        <v>303860504</v>
      </c>
      <c r="L7" s="37">
        <v>4</v>
      </c>
      <c r="M7" s="28">
        <v>800193010</v>
      </c>
      <c r="N7">
        <v>1</v>
      </c>
      <c r="O7" s="35">
        <v>40000000</v>
      </c>
      <c r="R7" s="36">
        <v>4</v>
      </c>
      <c r="S7" s="46">
        <v>860526603</v>
      </c>
      <c r="T7" t="s">
        <v>246</v>
      </c>
      <c r="U7">
        <v>1</v>
      </c>
      <c r="V7" s="30">
        <v>8745832803</v>
      </c>
    </row>
    <row r="8" spans="1:22" x14ac:dyDescent="0.25">
      <c r="A8" s="28">
        <v>800011951</v>
      </c>
      <c r="B8">
        <v>1</v>
      </c>
      <c r="C8" s="35">
        <v>32113500</v>
      </c>
      <c r="E8" s="34">
        <v>7</v>
      </c>
      <c r="F8">
        <v>820004058</v>
      </c>
      <c r="G8">
        <v>2</v>
      </c>
      <c r="H8" s="29">
        <v>142125462</v>
      </c>
      <c r="L8" s="37">
        <v>5</v>
      </c>
      <c r="M8" s="28">
        <v>800217972</v>
      </c>
      <c r="N8">
        <v>1</v>
      </c>
      <c r="O8" s="35">
        <v>2348739528</v>
      </c>
      <c r="R8" s="36">
        <v>5</v>
      </c>
      <c r="S8" s="46">
        <v>860517560</v>
      </c>
      <c r="T8" s="52" t="s">
        <v>250</v>
      </c>
      <c r="U8">
        <v>1</v>
      </c>
      <c r="V8" s="30">
        <v>8174218742</v>
      </c>
    </row>
    <row r="9" spans="1:22" x14ac:dyDescent="0.25">
      <c r="A9" s="28">
        <v>800029660</v>
      </c>
      <c r="B9">
        <v>2</v>
      </c>
      <c r="C9" s="35">
        <v>490508211</v>
      </c>
      <c r="E9" s="34">
        <v>8</v>
      </c>
      <c r="F9">
        <v>830031182</v>
      </c>
      <c r="G9">
        <v>2</v>
      </c>
      <c r="H9" s="29">
        <v>223272512</v>
      </c>
      <c r="L9" s="37">
        <v>6</v>
      </c>
      <c r="M9" s="28">
        <v>804011246</v>
      </c>
      <c r="N9">
        <v>1</v>
      </c>
      <c r="O9" s="35">
        <v>840269500</v>
      </c>
      <c r="R9" s="36">
        <v>6</v>
      </c>
      <c r="S9" s="46">
        <v>900351358</v>
      </c>
      <c r="T9" t="s">
        <v>65</v>
      </c>
      <c r="U9">
        <v>1</v>
      </c>
      <c r="V9" s="30">
        <v>6594777265</v>
      </c>
    </row>
    <row r="10" spans="1:22" x14ac:dyDescent="0.25">
      <c r="A10" s="28">
        <v>800049508</v>
      </c>
      <c r="B10">
        <v>1</v>
      </c>
      <c r="C10" s="35">
        <v>120000000</v>
      </c>
      <c r="E10" s="34">
        <v>9</v>
      </c>
      <c r="F10">
        <v>830055049</v>
      </c>
      <c r="G10">
        <v>2</v>
      </c>
      <c r="H10" s="29">
        <v>102350000</v>
      </c>
      <c r="L10" s="37">
        <v>7</v>
      </c>
      <c r="M10" s="28">
        <v>820004058</v>
      </c>
      <c r="N10">
        <v>2</v>
      </c>
      <c r="O10" s="35">
        <v>142125462</v>
      </c>
      <c r="R10" s="36">
        <v>7</v>
      </c>
      <c r="S10" s="46">
        <v>860090721</v>
      </c>
      <c r="T10" t="s">
        <v>248</v>
      </c>
      <c r="U10">
        <v>1</v>
      </c>
      <c r="V10" s="30">
        <v>3632986017</v>
      </c>
    </row>
    <row r="11" spans="1:22" x14ac:dyDescent="0.25">
      <c r="A11" s="28">
        <v>800051453</v>
      </c>
      <c r="B11">
        <v>1</v>
      </c>
      <c r="C11" s="35">
        <v>147311683.8495</v>
      </c>
      <c r="E11" s="34">
        <v>10</v>
      </c>
      <c r="F11">
        <v>844000670</v>
      </c>
      <c r="G11">
        <v>2</v>
      </c>
      <c r="H11" s="29">
        <v>22580367546</v>
      </c>
      <c r="L11" s="37">
        <v>8</v>
      </c>
      <c r="M11" s="28">
        <v>830038192</v>
      </c>
      <c r="N11">
        <v>1</v>
      </c>
      <c r="O11" s="35">
        <v>3387371652</v>
      </c>
      <c r="R11" s="36">
        <v>8</v>
      </c>
      <c r="S11" s="46">
        <v>830038192</v>
      </c>
      <c r="T11" t="s">
        <v>245</v>
      </c>
      <c r="U11">
        <v>1</v>
      </c>
      <c r="V11" s="30">
        <v>3387371652</v>
      </c>
    </row>
    <row r="12" spans="1:22" x14ac:dyDescent="0.25">
      <c r="A12" s="28">
        <v>800055393</v>
      </c>
      <c r="B12">
        <v>1</v>
      </c>
      <c r="C12" s="35">
        <v>52001173</v>
      </c>
      <c r="E12" s="34">
        <v>11</v>
      </c>
      <c r="F12">
        <v>860065746</v>
      </c>
      <c r="G12">
        <v>2</v>
      </c>
      <c r="H12" s="29">
        <v>149586781</v>
      </c>
      <c r="L12" s="37">
        <v>9</v>
      </c>
      <c r="M12" s="28">
        <v>830083335</v>
      </c>
      <c r="N12">
        <v>1</v>
      </c>
      <c r="O12" s="35">
        <v>433117170</v>
      </c>
      <c r="R12" s="36">
        <v>9</v>
      </c>
      <c r="S12" s="46">
        <v>860031068</v>
      </c>
      <c r="T12" t="s">
        <v>24</v>
      </c>
      <c r="U12">
        <v>1</v>
      </c>
      <c r="V12" s="30">
        <v>3074554100</v>
      </c>
    </row>
    <row r="13" spans="1:22" x14ac:dyDescent="0.25">
      <c r="A13" s="28">
        <v>800060572</v>
      </c>
      <c r="B13">
        <v>1</v>
      </c>
      <c r="C13" s="35">
        <v>403256000</v>
      </c>
      <c r="E13" s="34">
        <v>12</v>
      </c>
      <c r="F13">
        <v>900032933</v>
      </c>
      <c r="G13">
        <v>2</v>
      </c>
      <c r="H13" s="29">
        <v>134000000</v>
      </c>
      <c r="L13" s="37">
        <v>10</v>
      </c>
      <c r="M13" s="28">
        <v>830104010</v>
      </c>
      <c r="N13">
        <v>1</v>
      </c>
      <c r="O13" s="35">
        <v>26000000</v>
      </c>
      <c r="R13" s="36">
        <v>10</v>
      </c>
      <c r="S13" s="46">
        <v>800217972</v>
      </c>
      <c r="T13" t="s">
        <v>243</v>
      </c>
      <c r="U13">
        <v>1</v>
      </c>
      <c r="V13" s="30">
        <v>2348739528</v>
      </c>
    </row>
    <row r="14" spans="1:22" x14ac:dyDescent="0.25">
      <c r="A14" s="28">
        <v>800066001</v>
      </c>
      <c r="B14">
        <v>1</v>
      </c>
      <c r="C14" s="35">
        <v>41000000</v>
      </c>
      <c r="E14" s="34">
        <v>13</v>
      </c>
      <c r="F14">
        <v>900064185</v>
      </c>
      <c r="G14">
        <v>2</v>
      </c>
      <c r="H14" s="29">
        <v>1341918437.7792001</v>
      </c>
      <c r="L14" s="37">
        <v>11</v>
      </c>
      <c r="M14" s="28">
        <v>830117109</v>
      </c>
      <c r="N14">
        <v>1</v>
      </c>
      <c r="O14" s="35">
        <v>16030000</v>
      </c>
      <c r="R14" s="36">
        <v>11</v>
      </c>
      <c r="S14" s="46">
        <v>830507705</v>
      </c>
      <c r="T14" t="s">
        <v>62</v>
      </c>
      <c r="U14">
        <v>1</v>
      </c>
      <c r="V14" s="30">
        <v>1427893368</v>
      </c>
    </row>
    <row r="15" spans="1:22" x14ac:dyDescent="0.25">
      <c r="A15" s="28">
        <v>800067647</v>
      </c>
      <c r="B15">
        <v>1</v>
      </c>
      <c r="C15" s="35">
        <v>3657380451</v>
      </c>
      <c r="E15" s="34">
        <v>14</v>
      </c>
      <c r="F15">
        <v>900296861</v>
      </c>
      <c r="G15">
        <v>2</v>
      </c>
      <c r="H15" s="29">
        <v>1505007760</v>
      </c>
      <c r="L15" s="37">
        <v>12</v>
      </c>
      <c r="M15" s="28">
        <v>830136400</v>
      </c>
      <c r="N15">
        <v>1</v>
      </c>
      <c r="O15" s="35">
        <v>42016807</v>
      </c>
      <c r="R15" s="36">
        <v>12</v>
      </c>
      <c r="S15" s="46">
        <v>804011246</v>
      </c>
      <c r="T15" t="s">
        <v>460</v>
      </c>
      <c r="U15">
        <v>1</v>
      </c>
      <c r="V15" s="30">
        <v>840269500</v>
      </c>
    </row>
    <row r="16" spans="1:22" x14ac:dyDescent="0.25">
      <c r="A16" s="28">
        <v>800074120</v>
      </c>
      <c r="B16">
        <v>1</v>
      </c>
      <c r="C16" s="35">
        <v>134999995</v>
      </c>
      <c r="E16" s="34">
        <v>15</v>
      </c>
      <c r="F16">
        <v>901010739</v>
      </c>
      <c r="G16">
        <v>2</v>
      </c>
      <c r="H16" s="29">
        <v>147525000</v>
      </c>
      <c r="L16" s="37">
        <v>13</v>
      </c>
      <c r="M16" s="28">
        <v>830507705</v>
      </c>
      <c r="N16">
        <v>1</v>
      </c>
      <c r="O16" s="35">
        <v>1427893368</v>
      </c>
      <c r="R16" s="36">
        <v>13</v>
      </c>
      <c r="S16" s="46">
        <v>860001778</v>
      </c>
      <c r="T16" t="s">
        <v>67</v>
      </c>
      <c r="U16">
        <v>1</v>
      </c>
      <c r="V16" s="30">
        <v>499030862</v>
      </c>
    </row>
    <row r="17" spans="1:23" x14ac:dyDescent="0.25">
      <c r="A17" s="28">
        <v>800094701</v>
      </c>
      <c r="B17">
        <v>1</v>
      </c>
      <c r="C17" s="35">
        <v>28000000</v>
      </c>
      <c r="E17" s="34">
        <v>16</v>
      </c>
      <c r="F17">
        <v>901472698</v>
      </c>
      <c r="G17">
        <v>2</v>
      </c>
      <c r="H17" s="29">
        <v>54379152</v>
      </c>
      <c r="L17" s="37">
        <v>14</v>
      </c>
      <c r="M17" s="28">
        <v>860001778</v>
      </c>
      <c r="N17">
        <v>1</v>
      </c>
      <c r="O17" s="35">
        <v>499030862</v>
      </c>
      <c r="R17" s="36">
        <v>14</v>
      </c>
      <c r="S17" s="46">
        <v>830083335</v>
      </c>
      <c r="T17" t="s">
        <v>123</v>
      </c>
      <c r="U17">
        <v>1</v>
      </c>
      <c r="V17" s="30">
        <v>433117170</v>
      </c>
    </row>
    <row r="18" spans="1:23" x14ac:dyDescent="0.25">
      <c r="A18" s="28">
        <v>800099639</v>
      </c>
      <c r="B18">
        <v>1</v>
      </c>
      <c r="C18" s="35">
        <v>59918288</v>
      </c>
      <c r="E18" s="34">
        <v>17</v>
      </c>
      <c r="F18">
        <v>52266970</v>
      </c>
      <c r="G18">
        <v>1</v>
      </c>
      <c r="H18" s="29">
        <v>17600000</v>
      </c>
      <c r="L18" s="37">
        <v>15</v>
      </c>
      <c r="M18" s="28">
        <v>860016640</v>
      </c>
      <c r="N18">
        <v>1</v>
      </c>
      <c r="O18" s="35">
        <v>174729841</v>
      </c>
      <c r="R18" s="36">
        <v>15</v>
      </c>
      <c r="S18" s="46">
        <v>800060572</v>
      </c>
      <c r="T18" s="52" t="s">
        <v>114</v>
      </c>
      <c r="U18">
        <v>1</v>
      </c>
      <c r="V18" s="30">
        <v>403256000</v>
      </c>
      <c r="W18" s="35">
        <f>SUM(V4:V18)</f>
        <v>87031536229</v>
      </c>
    </row>
    <row r="19" spans="1:23" x14ac:dyDescent="0.25">
      <c r="A19" s="28">
        <v>800100058</v>
      </c>
      <c r="B19">
        <v>1</v>
      </c>
      <c r="C19" s="35">
        <v>49999700</v>
      </c>
      <c r="E19" s="34">
        <v>18</v>
      </c>
      <c r="F19">
        <v>135533689</v>
      </c>
      <c r="G19">
        <v>1</v>
      </c>
      <c r="H19" s="29">
        <v>30192000</v>
      </c>
      <c r="L19" s="37">
        <v>16</v>
      </c>
      <c r="M19" s="28">
        <v>860031068</v>
      </c>
      <c r="N19">
        <v>1</v>
      </c>
      <c r="O19" s="35">
        <v>3074554100</v>
      </c>
      <c r="Q19" s="53" t="s">
        <v>523</v>
      </c>
      <c r="R19" s="51">
        <v>16</v>
      </c>
      <c r="S19" s="50">
        <v>860016640</v>
      </c>
      <c r="T19" s="48" t="s">
        <v>387</v>
      </c>
      <c r="U19" s="48">
        <v>1</v>
      </c>
      <c r="V19" s="49">
        <v>174729841</v>
      </c>
    </row>
    <row r="20" spans="1:23" x14ac:dyDescent="0.25">
      <c r="A20" s="28">
        <v>800121606</v>
      </c>
      <c r="B20">
        <v>1</v>
      </c>
      <c r="C20" s="35">
        <v>68638792</v>
      </c>
      <c r="E20" s="34">
        <v>19</v>
      </c>
      <c r="F20">
        <v>800007813</v>
      </c>
      <c r="G20">
        <v>1</v>
      </c>
      <c r="H20" s="29">
        <v>10510481556</v>
      </c>
      <c r="L20" s="37">
        <v>17</v>
      </c>
      <c r="M20" s="28">
        <v>860046645</v>
      </c>
      <c r="N20">
        <v>1</v>
      </c>
      <c r="O20" s="35">
        <v>53400000</v>
      </c>
      <c r="Q20" s="54"/>
      <c r="R20" s="51">
        <v>17</v>
      </c>
      <c r="S20" s="50">
        <v>800180836</v>
      </c>
      <c r="T20" s="48" t="s">
        <v>227</v>
      </c>
      <c r="U20" s="48">
        <v>1</v>
      </c>
      <c r="V20" s="49">
        <v>151260504</v>
      </c>
    </row>
    <row r="21" spans="1:23" x14ac:dyDescent="0.25">
      <c r="A21" s="28">
        <v>800127319</v>
      </c>
      <c r="B21">
        <v>1</v>
      </c>
      <c r="C21" s="35">
        <v>67226891</v>
      </c>
      <c r="E21" s="34">
        <v>20</v>
      </c>
      <c r="F21">
        <v>800011951</v>
      </c>
      <c r="G21">
        <v>1</v>
      </c>
      <c r="H21" s="29">
        <v>32113500</v>
      </c>
      <c r="L21" s="37">
        <v>18</v>
      </c>
      <c r="M21" s="28">
        <v>860055583</v>
      </c>
      <c r="N21">
        <v>1</v>
      </c>
      <c r="O21" s="35">
        <v>39297350</v>
      </c>
      <c r="Q21" s="54"/>
      <c r="R21" s="51">
        <v>18</v>
      </c>
      <c r="S21" s="50">
        <v>901038913</v>
      </c>
      <c r="T21" s="48" t="s">
        <v>425</v>
      </c>
      <c r="U21" s="48">
        <v>1</v>
      </c>
      <c r="V21" s="49">
        <v>148544000</v>
      </c>
    </row>
    <row r="22" spans="1:23" x14ac:dyDescent="0.25">
      <c r="A22" s="28">
        <v>800134536</v>
      </c>
      <c r="B22">
        <v>1</v>
      </c>
      <c r="C22" s="35">
        <v>200000000</v>
      </c>
      <c r="E22" s="34">
        <v>21</v>
      </c>
      <c r="F22">
        <v>800049508</v>
      </c>
      <c r="G22">
        <v>1</v>
      </c>
      <c r="H22" s="29">
        <v>120000000</v>
      </c>
      <c r="L22" s="37">
        <v>19</v>
      </c>
      <c r="M22" s="28">
        <v>860090721</v>
      </c>
      <c r="N22">
        <v>1</v>
      </c>
      <c r="O22" s="35">
        <v>3632986017</v>
      </c>
      <c r="Q22" s="54"/>
      <c r="R22" s="51">
        <v>19</v>
      </c>
      <c r="S22" s="50">
        <v>901010739</v>
      </c>
      <c r="T22" s="48" t="s">
        <v>330</v>
      </c>
      <c r="U22" s="48">
        <v>2</v>
      </c>
      <c r="V22" s="49">
        <v>147525000</v>
      </c>
    </row>
    <row r="23" spans="1:23" x14ac:dyDescent="0.25">
      <c r="A23" s="28">
        <v>800143512</v>
      </c>
      <c r="B23">
        <v>1</v>
      </c>
      <c r="C23" s="35">
        <v>105222000</v>
      </c>
      <c r="E23" s="34">
        <v>22</v>
      </c>
      <c r="F23">
        <v>800051453</v>
      </c>
      <c r="G23">
        <v>1</v>
      </c>
      <c r="H23" s="29">
        <v>147311683.8495</v>
      </c>
      <c r="L23" s="37">
        <v>20</v>
      </c>
      <c r="M23" s="28">
        <v>860517560</v>
      </c>
      <c r="N23">
        <v>1</v>
      </c>
      <c r="O23" s="35">
        <v>8174218742</v>
      </c>
      <c r="Q23" s="54"/>
      <c r="R23" s="51">
        <v>20</v>
      </c>
      <c r="S23" s="50">
        <v>820004058</v>
      </c>
      <c r="T23" s="48" t="s">
        <v>263</v>
      </c>
      <c r="U23" s="48">
        <v>2</v>
      </c>
      <c r="V23" s="49">
        <v>142125462</v>
      </c>
    </row>
    <row r="24" spans="1:23" x14ac:dyDescent="0.25">
      <c r="A24" s="28">
        <v>800152577</v>
      </c>
      <c r="B24">
        <v>1</v>
      </c>
      <c r="C24" s="35">
        <v>144876537</v>
      </c>
      <c r="E24" s="34">
        <v>23</v>
      </c>
      <c r="F24">
        <v>800055393</v>
      </c>
      <c r="G24">
        <v>1</v>
      </c>
      <c r="H24" s="29">
        <v>52001173</v>
      </c>
      <c r="L24" s="37">
        <v>21</v>
      </c>
      <c r="M24" s="28">
        <v>860523408</v>
      </c>
      <c r="N24">
        <v>1</v>
      </c>
      <c r="O24" s="35">
        <v>10514388711</v>
      </c>
      <c r="Q24" s="54"/>
      <c r="R24" s="51">
        <v>21</v>
      </c>
      <c r="S24" s="50">
        <v>900408580</v>
      </c>
      <c r="T24" s="48" t="s">
        <v>98</v>
      </c>
      <c r="U24" s="48">
        <v>1</v>
      </c>
      <c r="V24" s="49">
        <v>65460000</v>
      </c>
    </row>
    <row r="25" spans="1:23" x14ac:dyDescent="0.25">
      <c r="A25" s="28">
        <v>800177551</v>
      </c>
      <c r="B25">
        <v>1</v>
      </c>
      <c r="C25" s="35">
        <v>84033613</v>
      </c>
      <c r="E25" s="34">
        <v>24</v>
      </c>
      <c r="F25">
        <v>800060572</v>
      </c>
      <c r="G25">
        <v>1</v>
      </c>
      <c r="H25" s="29">
        <v>403256000</v>
      </c>
      <c r="L25" s="37">
        <v>22</v>
      </c>
      <c r="M25" s="28">
        <v>860526603</v>
      </c>
      <c r="N25">
        <v>1</v>
      </c>
      <c r="O25" s="35">
        <v>8745832803</v>
      </c>
      <c r="Q25" s="54"/>
      <c r="R25" s="51">
        <v>22</v>
      </c>
      <c r="S25" s="50">
        <v>900032933</v>
      </c>
      <c r="T25" s="48" t="s">
        <v>165</v>
      </c>
      <c r="U25" s="48">
        <v>1</v>
      </c>
      <c r="V25" s="49">
        <v>64000000</v>
      </c>
    </row>
    <row r="26" spans="1:23" x14ac:dyDescent="0.25">
      <c r="A26" s="28">
        <v>800180836</v>
      </c>
      <c r="B26">
        <v>2</v>
      </c>
      <c r="C26" s="35">
        <v>303860504</v>
      </c>
      <c r="E26" s="34">
        <v>25</v>
      </c>
      <c r="F26">
        <v>800066001</v>
      </c>
      <c r="G26">
        <v>1</v>
      </c>
      <c r="H26" s="29">
        <v>41000000</v>
      </c>
      <c r="L26" s="37">
        <v>23</v>
      </c>
      <c r="M26" s="28">
        <v>899999004</v>
      </c>
      <c r="N26">
        <v>1</v>
      </c>
      <c r="O26" s="35">
        <v>59540830</v>
      </c>
      <c r="Q26" s="54"/>
      <c r="R26" s="51">
        <v>23</v>
      </c>
      <c r="S26" s="50">
        <v>899999004</v>
      </c>
      <c r="T26" s="48" t="s">
        <v>211</v>
      </c>
      <c r="U26" s="48">
        <v>1</v>
      </c>
      <c r="V26" s="49">
        <v>59540830</v>
      </c>
    </row>
    <row r="27" spans="1:23" x14ac:dyDescent="0.25">
      <c r="A27" s="28">
        <v>800193010</v>
      </c>
      <c r="B27">
        <v>1</v>
      </c>
      <c r="C27" s="35">
        <v>40000000</v>
      </c>
      <c r="E27" s="34">
        <v>26</v>
      </c>
      <c r="F27">
        <v>800067647</v>
      </c>
      <c r="G27">
        <v>1</v>
      </c>
      <c r="H27" s="29">
        <v>3657380451</v>
      </c>
      <c r="L27" s="37">
        <v>24</v>
      </c>
      <c r="M27" s="28">
        <v>900032933</v>
      </c>
      <c r="N27">
        <v>1</v>
      </c>
      <c r="O27" s="35">
        <v>64000000</v>
      </c>
      <c r="Q27" s="54"/>
      <c r="R27" s="51">
        <v>24</v>
      </c>
      <c r="S27" s="50">
        <v>900157541</v>
      </c>
      <c r="T27" s="48" t="s">
        <v>132</v>
      </c>
      <c r="U27" s="48">
        <v>1</v>
      </c>
      <c r="V27" s="49">
        <v>58823529</v>
      </c>
    </row>
    <row r="28" spans="1:23" x14ac:dyDescent="0.25">
      <c r="A28" s="28">
        <v>800217972</v>
      </c>
      <c r="B28">
        <v>1</v>
      </c>
      <c r="C28" s="35">
        <v>2348739528</v>
      </c>
      <c r="E28" s="34">
        <v>27</v>
      </c>
      <c r="F28">
        <v>800074120</v>
      </c>
      <c r="G28">
        <v>1</v>
      </c>
      <c r="H28" s="29">
        <v>134999995</v>
      </c>
      <c r="L28" s="37">
        <v>25</v>
      </c>
      <c r="M28" s="28">
        <v>900157541</v>
      </c>
      <c r="N28">
        <v>1</v>
      </c>
      <c r="O28" s="35">
        <v>58823529</v>
      </c>
      <c r="Q28" s="54"/>
      <c r="R28" s="51">
        <v>25</v>
      </c>
      <c r="S28" s="50">
        <v>860046645</v>
      </c>
      <c r="T28" s="48" t="s">
        <v>52</v>
      </c>
      <c r="U28" s="48">
        <v>1</v>
      </c>
      <c r="V28" s="49">
        <v>53400000</v>
      </c>
    </row>
    <row r="29" spans="1:23" x14ac:dyDescent="0.25">
      <c r="A29" s="28">
        <v>800219876</v>
      </c>
      <c r="B29">
        <v>1</v>
      </c>
      <c r="C29" s="35">
        <v>120697500</v>
      </c>
      <c r="E29" s="34">
        <v>28</v>
      </c>
      <c r="F29">
        <v>800094701</v>
      </c>
      <c r="G29">
        <v>1</v>
      </c>
      <c r="H29" s="29">
        <v>28000000</v>
      </c>
      <c r="L29" s="37">
        <v>26</v>
      </c>
      <c r="M29" s="28">
        <v>900351358</v>
      </c>
      <c r="N29">
        <v>1</v>
      </c>
      <c r="O29" s="35">
        <v>6594777265</v>
      </c>
      <c r="Q29" s="54"/>
      <c r="R29" s="51">
        <v>26</v>
      </c>
      <c r="S29" s="50">
        <v>830136400</v>
      </c>
      <c r="T29" s="48" t="s">
        <v>399</v>
      </c>
      <c r="U29" s="48">
        <v>1</v>
      </c>
      <c r="V29" s="49">
        <v>42016807</v>
      </c>
    </row>
    <row r="30" spans="1:23" x14ac:dyDescent="0.25">
      <c r="A30" s="28">
        <v>800228026</v>
      </c>
      <c r="B30">
        <v>1</v>
      </c>
      <c r="C30" s="35">
        <v>7502000000</v>
      </c>
      <c r="E30" s="34">
        <v>29</v>
      </c>
      <c r="F30">
        <v>800099639</v>
      </c>
      <c r="G30">
        <v>1</v>
      </c>
      <c r="H30" s="29">
        <v>59918288</v>
      </c>
      <c r="L30" s="37">
        <v>27</v>
      </c>
      <c r="M30" s="28">
        <v>900408580</v>
      </c>
      <c r="N30">
        <v>1</v>
      </c>
      <c r="O30" s="35">
        <v>65460000</v>
      </c>
      <c r="Q30" s="54"/>
      <c r="R30" s="51">
        <v>27</v>
      </c>
      <c r="S30" s="50">
        <v>800193010</v>
      </c>
      <c r="T30" s="48" t="s">
        <v>233</v>
      </c>
      <c r="U30" s="48">
        <v>1</v>
      </c>
      <c r="V30" s="49">
        <v>40000000</v>
      </c>
    </row>
    <row r="31" spans="1:23" x14ac:dyDescent="0.25">
      <c r="A31" s="28">
        <v>800229784</v>
      </c>
      <c r="B31">
        <v>1</v>
      </c>
      <c r="C31" s="35">
        <v>80931176</v>
      </c>
      <c r="E31" s="34">
        <v>30</v>
      </c>
      <c r="F31">
        <v>800100058</v>
      </c>
      <c r="G31">
        <v>1</v>
      </c>
      <c r="H31" s="29">
        <v>49999700</v>
      </c>
      <c r="L31" s="37">
        <v>28</v>
      </c>
      <c r="M31" s="28">
        <v>900931651</v>
      </c>
      <c r="N31">
        <v>1</v>
      </c>
      <c r="O31" s="35">
        <v>36750000</v>
      </c>
      <c r="Q31" s="54"/>
      <c r="R31" s="51">
        <v>28</v>
      </c>
      <c r="S31" s="50">
        <v>860055583</v>
      </c>
      <c r="T31" s="48" t="s">
        <v>307</v>
      </c>
      <c r="U31" s="48">
        <v>1</v>
      </c>
      <c r="V31" s="49">
        <v>39297350</v>
      </c>
    </row>
    <row r="32" spans="1:23" x14ac:dyDescent="0.25">
      <c r="A32" s="28">
        <v>800240450</v>
      </c>
      <c r="B32">
        <v>1</v>
      </c>
      <c r="C32" s="35">
        <v>2999379000</v>
      </c>
      <c r="E32" s="34">
        <v>31</v>
      </c>
      <c r="F32">
        <v>800121606</v>
      </c>
      <c r="G32">
        <v>1</v>
      </c>
      <c r="H32" s="29">
        <v>68638792</v>
      </c>
      <c r="L32" s="37">
        <v>29</v>
      </c>
      <c r="M32" s="28">
        <v>901010739</v>
      </c>
      <c r="N32">
        <v>2</v>
      </c>
      <c r="O32" s="35">
        <v>147525000</v>
      </c>
      <c r="Q32" s="54"/>
      <c r="R32" s="51">
        <v>29</v>
      </c>
      <c r="S32" s="50">
        <v>900931651</v>
      </c>
      <c r="T32" s="48" t="s">
        <v>374</v>
      </c>
      <c r="U32" s="48">
        <v>1</v>
      </c>
      <c r="V32" s="49">
        <v>36750000</v>
      </c>
    </row>
    <row r="33" spans="1:22" x14ac:dyDescent="0.25">
      <c r="A33" s="28">
        <v>800253526</v>
      </c>
      <c r="B33">
        <v>1</v>
      </c>
      <c r="C33" s="35">
        <v>93712000</v>
      </c>
      <c r="E33" s="34">
        <v>32</v>
      </c>
      <c r="F33">
        <v>800127319</v>
      </c>
      <c r="G33">
        <v>1</v>
      </c>
      <c r="H33" s="29">
        <v>67226891</v>
      </c>
      <c r="L33" s="37">
        <v>30</v>
      </c>
      <c r="M33" s="28">
        <v>901038913</v>
      </c>
      <c r="N33">
        <v>1</v>
      </c>
      <c r="O33" s="35">
        <v>148544000</v>
      </c>
      <c r="Q33" s="54"/>
      <c r="R33" s="51">
        <v>30</v>
      </c>
      <c r="S33" s="50">
        <v>830104010</v>
      </c>
      <c r="T33" s="48" t="s">
        <v>422</v>
      </c>
      <c r="U33" s="48">
        <v>1</v>
      </c>
      <c r="V33" s="49">
        <v>26000000</v>
      </c>
    </row>
    <row r="34" spans="1:22" x14ac:dyDescent="0.25">
      <c r="A34" s="28">
        <v>802023455</v>
      </c>
      <c r="B34">
        <v>1</v>
      </c>
      <c r="C34" s="35">
        <v>685235420</v>
      </c>
      <c r="E34" s="34">
        <v>33</v>
      </c>
      <c r="F34">
        <v>800134536</v>
      </c>
      <c r="G34">
        <v>1</v>
      </c>
      <c r="H34" s="29">
        <v>200000000</v>
      </c>
      <c r="L34" s="37">
        <v>31</v>
      </c>
      <c r="M34" s="28">
        <v>901472087</v>
      </c>
      <c r="N34">
        <v>1</v>
      </c>
      <c r="O34" s="35">
        <v>26444618955</v>
      </c>
      <c r="Q34" s="54"/>
      <c r="R34" s="51">
        <v>31</v>
      </c>
      <c r="S34" s="50">
        <v>830117109</v>
      </c>
      <c r="T34" s="48" t="s">
        <v>348</v>
      </c>
      <c r="U34" s="48">
        <v>1</v>
      </c>
      <c r="V34" s="49">
        <v>16030000</v>
      </c>
    </row>
    <row r="35" spans="1:22" x14ac:dyDescent="0.25">
      <c r="A35" s="28">
        <v>804009247</v>
      </c>
      <c r="B35">
        <v>1</v>
      </c>
      <c r="C35" s="35">
        <v>40265000</v>
      </c>
      <c r="E35" s="34">
        <v>34</v>
      </c>
      <c r="F35">
        <v>800143512</v>
      </c>
      <c r="G35">
        <v>1</v>
      </c>
      <c r="H35" s="29">
        <v>105222000</v>
      </c>
      <c r="M35" s="28" t="s">
        <v>510</v>
      </c>
      <c r="N35">
        <v>33</v>
      </c>
      <c r="O35" s="35">
        <v>88297039552</v>
      </c>
      <c r="S35" s="47" t="s">
        <v>510</v>
      </c>
      <c r="T35" s="40"/>
      <c r="U35" s="43">
        <f>SUM(U4:U34)</f>
        <v>33</v>
      </c>
      <c r="V35" s="44">
        <f>SUM(V4:V34)</f>
        <v>88297039552</v>
      </c>
    </row>
    <row r="36" spans="1:22" x14ac:dyDescent="0.25">
      <c r="A36" s="28">
        <v>804011246</v>
      </c>
      <c r="B36">
        <v>1</v>
      </c>
      <c r="C36" s="35">
        <v>840269500</v>
      </c>
      <c r="E36" s="34">
        <v>35</v>
      </c>
      <c r="F36">
        <v>800152577</v>
      </c>
      <c r="G36">
        <v>1</v>
      </c>
      <c r="H36" s="29">
        <v>144876537</v>
      </c>
    </row>
    <row r="37" spans="1:22" x14ac:dyDescent="0.25">
      <c r="A37" s="28">
        <v>806000233</v>
      </c>
      <c r="B37">
        <v>1</v>
      </c>
      <c r="C37" s="35">
        <v>819050795</v>
      </c>
      <c r="E37" s="34">
        <v>36</v>
      </c>
      <c r="F37">
        <v>800177551</v>
      </c>
      <c r="G37">
        <v>1</v>
      </c>
      <c r="H37" s="29">
        <v>84033613</v>
      </c>
    </row>
    <row r="38" spans="1:22" x14ac:dyDescent="0.25">
      <c r="A38" s="28">
        <v>806009227</v>
      </c>
      <c r="B38">
        <v>1</v>
      </c>
      <c r="C38" s="35">
        <v>10000000</v>
      </c>
      <c r="E38" s="34">
        <v>37</v>
      </c>
      <c r="F38">
        <v>800193010</v>
      </c>
      <c r="G38">
        <v>1</v>
      </c>
      <c r="H38" s="29">
        <v>40000000</v>
      </c>
      <c r="N38" t="s">
        <v>522</v>
      </c>
      <c r="O38" s="30">
        <v>88297039552</v>
      </c>
    </row>
    <row r="39" spans="1:22" x14ac:dyDescent="0.25">
      <c r="A39" s="28">
        <v>811042355</v>
      </c>
      <c r="B39">
        <v>1</v>
      </c>
      <c r="C39" s="35">
        <v>98805524</v>
      </c>
      <c r="E39" s="34">
        <v>38</v>
      </c>
      <c r="F39">
        <v>800217972</v>
      </c>
      <c r="G39">
        <v>1</v>
      </c>
      <c r="H39" s="29">
        <v>2348739528</v>
      </c>
      <c r="N39" t="s">
        <v>521</v>
      </c>
      <c r="O39" s="30">
        <v>188206548249.00452</v>
      </c>
    </row>
    <row r="40" spans="1:22" x14ac:dyDescent="0.25">
      <c r="A40" s="28">
        <v>820004058</v>
      </c>
      <c r="B40">
        <v>2</v>
      </c>
      <c r="C40" s="35">
        <v>142125462</v>
      </c>
      <c r="E40" s="34">
        <v>39</v>
      </c>
      <c r="F40">
        <v>800219876</v>
      </c>
      <c r="G40">
        <v>1</v>
      </c>
      <c r="H40" s="29">
        <v>120697500</v>
      </c>
      <c r="O40" s="39">
        <f>O38/O39</f>
        <v>0.46914966760444282</v>
      </c>
    </row>
    <row r="41" spans="1:22" x14ac:dyDescent="0.25">
      <c r="A41" s="28">
        <v>822004685</v>
      </c>
      <c r="B41">
        <v>1</v>
      </c>
      <c r="C41" s="35">
        <v>25000000</v>
      </c>
      <c r="E41" s="34">
        <v>40</v>
      </c>
      <c r="F41">
        <v>800228026</v>
      </c>
      <c r="G41">
        <v>1</v>
      </c>
      <c r="H41" s="29">
        <v>7502000000</v>
      </c>
    </row>
    <row r="42" spans="1:22" x14ac:dyDescent="0.25">
      <c r="A42" s="28">
        <v>825001691</v>
      </c>
      <c r="B42">
        <v>1</v>
      </c>
      <c r="C42" s="35">
        <v>31498125</v>
      </c>
      <c r="E42" s="34">
        <v>41</v>
      </c>
      <c r="F42">
        <v>800229784</v>
      </c>
      <c r="G42">
        <v>1</v>
      </c>
      <c r="H42" s="29">
        <v>80931176</v>
      </c>
    </row>
    <row r="43" spans="1:22" x14ac:dyDescent="0.25">
      <c r="A43" s="28">
        <v>825003727</v>
      </c>
      <c r="B43">
        <v>1</v>
      </c>
      <c r="C43" s="35">
        <v>163323000</v>
      </c>
      <c r="E43" s="34">
        <v>42</v>
      </c>
      <c r="F43">
        <v>800240450</v>
      </c>
      <c r="G43">
        <v>1</v>
      </c>
      <c r="H43" s="29">
        <v>2999379000</v>
      </c>
    </row>
    <row r="44" spans="1:22" x14ac:dyDescent="0.25">
      <c r="A44" s="28">
        <v>830007073</v>
      </c>
      <c r="B44">
        <v>1</v>
      </c>
      <c r="C44" s="35">
        <v>561938332</v>
      </c>
      <c r="E44" s="34">
        <v>43</v>
      </c>
      <c r="F44">
        <v>800253526</v>
      </c>
      <c r="G44">
        <v>1</v>
      </c>
      <c r="H44" s="29">
        <v>93712000</v>
      </c>
    </row>
    <row r="45" spans="1:22" x14ac:dyDescent="0.25">
      <c r="A45" s="28">
        <v>830012595</v>
      </c>
      <c r="B45">
        <v>1</v>
      </c>
      <c r="C45" s="35">
        <v>712934725</v>
      </c>
      <c r="E45" s="34">
        <v>44</v>
      </c>
      <c r="F45">
        <v>802023455</v>
      </c>
      <c r="G45">
        <v>1</v>
      </c>
      <c r="H45" s="29">
        <v>685235420</v>
      </c>
    </row>
    <row r="46" spans="1:22" x14ac:dyDescent="0.25">
      <c r="A46" s="28">
        <v>830013774</v>
      </c>
      <c r="B46">
        <v>1</v>
      </c>
      <c r="C46" s="35">
        <v>517480541.75220001</v>
      </c>
      <c r="E46" s="34">
        <v>45</v>
      </c>
      <c r="F46">
        <v>804009247</v>
      </c>
      <c r="G46">
        <v>1</v>
      </c>
      <c r="H46" s="29">
        <v>40265000</v>
      </c>
    </row>
    <row r="47" spans="1:22" x14ac:dyDescent="0.25">
      <c r="A47" s="28">
        <v>830019188</v>
      </c>
      <c r="B47">
        <v>1</v>
      </c>
      <c r="C47" s="35">
        <v>46000000</v>
      </c>
      <c r="E47" s="34">
        <v>46</v>
      </c>
      <c r="F47">
        <v>804011246</v>
      </c>
      <c r="G47">
        <v>1</v>
      </c>
      <c r="H47" s="29">
        <v>840269500</v>
      </c>
    </row>
    <row r="48" spans="1:22" x14ac:dyDescent="0.25">
      <c r="A48" s="28">
        <v>830023782</v>
      </c>
      <c r="B48">
        <v>1</v>
      </c>
      <c r="C48" s="35">
        <v>12000000</v>
      </c>
      <c r="E48" s="34">
        <v>47</v>
      </c>
      <c r="F48">
        <v>806000233</v>
      </c>
      <c r="G48">
        <v>1</v>
      </c>
      <c r="H48" s="29">
        <v>819050795</v>
      </c>
    </row>
    <row r="49" spans="1:8" x14ac:dyDescent="0.25">
      <c r="A49" s="28">
        <v>830031182</v>
      </c>
      <c r="B49">
        <v>2</v>
      </c>
      <c r="C49" s="35">
        <v>223272512</v>
      </c>
      <c r="E49" s="34">
        <v>48</v>
      </c>
      <c r="F49">
        <v>806009227</v>
      </c>
      <c r="G49">
        <v>1</v>
      </c>
      <c r="H49" s="29">
        <v>10000000</v>
      </c>
    </row>
    <row r="50" spans="1:8" x14ac:dyDescent="0.25">
      <c r="A50" s="28">
        <v>830037248</v>
      </c>
      <c r="B50">
        <v>1</v>
      </c>
      <c r="C50" s="35">
        <v>336134454</v>
      </c>
      <c r="E50" s="34">
        <v>49</v>
      </c>
      <c r="F50">
        <v>811042355</v>
      </c>
      <c r="G50">
        <v>1</v>
      </c>
      <c r="H50" s="29">
        <v>98805524</v>
      </c>
    </row>
    <row r="51" spans="1:8" x14ac:dyDescent="0.25">
      <c r="A51" s="28">
        <v>830038192</v>
      </c>
      <c r="B51">
        <v>1</v>
      </c>
      <c r="C51" s="35">
        <v>3387371652</v>
      </c>
      <c r="E51" s="34">
        <v>50</v>
      </c>
      <c r="F51">
        <v>822004685</v>
      </c>
      <c r="G51">
        <v>1</v>
      </c>
      <c r="H51" s="29">
        <v>25000000</v>
      </c>
    </row>
    <row r="52" spans="1:8" x14ac:dyDescent="0.25">
      <c r="A52" s="28">
        <v>830055049</v>
      </c>
      <c r="B52">
        <v>2</v>
      </c>
      <c r="C52" s="35">
        <v>102350000</v>
      </c>
      <c r="E52" s="34">
        <v>51</v>
      </c>
      <c r="F52">
        <v>825001691</v>
      </c>
      <c r="G52">
        <v>1</v>
      </c>
      <c r="H52" s="29">
        <v>31498125</v>
      </c>
    </row>
    <row r="53" spans="1:8" x14ac:dyDescent="0.25">
      <c r="A53" s="28">
        <v>830063087</v>
      </c>
      <c r="B53">
        <v>1</v>
      </c>
      <c r="C53" s="35">
        <v>106855773</v>
      </c>
      <c r="E53" s="34">
        <v>52</v>
      </c>
      <c r="F53">
        <v>825003727</v>
      </c>
      <c r="G53">
        <v>1</v>
      </c>
      <c r="H53" s="29">
        <v>163323000</v>
      </c>
    </row>
    <row r="54" spans="1:8" x14ac:dyDescent="0.25">
      <c r="A54" s="28">
        <v>830066055</v>
      </c>
      <c r="B54">
        <v>1</v>
      </c>
      <c r="C54" s="35">
        <v>3360000</v>
      </c>
      <c r="E54" s="34">
        <v>53</v>
      </c>
      <c r="F54">
        <v>830007073</v>
      </c>
      <c r="G54">
        <v>1</v>
      </c>
      <c r="H54" s="29">
        <v>561938332</v>
      </c>
    </row>
    <row r="55" spans="1:8" x14ac:dyDescent="0.25">
      <c r="A55" s="28">
        <v>830077655</v>
      </c>
      <c r="B55">
        <v>1</v>
      </c>
      <c r="C55" s="35">
        <v>46218487</v>
      </c>
      <c r="E55" s="34">
        <v>54</v>
      </c>
      <c r="F55">
        <v>830012595</v>
      </c>
      <c r="G55">
        <v>1</v>
      </c>
      <c r="H55" s="29">
        <v>712934725</v>
      </c>
    </row>
    <row r="56" spans="1:8" x14ac:dyDescent="0.25">
      <c r="A56" s="28">
        <v>830081824</v>
      </c>
      <c r="B56">
        <v>1</v>
      </c>
      <c r="C56" s="35">
        <v>429454638</v>
      </c>
      <c r="E56" s="34">
        <v>55</v>
      </c>
      <c r="F56">
        <v>830013774</v>
      </c>
      <c r="G56">
        <v>1</v>
      </c>
      <c r="H56" s="29">
        <v>517480541.75220001</v>
      </c>
    </row>
    <row r="57" spans="1:8" x14ac:dyDescent="0.25">
      <c r="A57" s="28">
        <v>830083335</v>
      </c>
      <c r="B57">
        <v>1</v>
      </c>
      <c r="C57" s="35">
        <v>433117170</v>
      </c>
      <c r="E57" s="34">
        <v>56</v>
      </c>
      <c r="F57">
        <v>830019188</v>
      </c>
      <c r="G57">
        <v>1</v>
      </c>
      <c r="H57" s="29">
        <v>46000000</v>
      </c>
    </row>
    <row r="58" spans="1:8" x14ac:dyDescent="0.25">
      <c r="A58" s="28">
        <v>830090046</v>
      </c>
      <c r="B58">
        <v>1</v>
      </c>
      <c r="C58" s="35">
        <v>59628207</v>
      </c>
      <c r="E58" s="34">
        <v>57</v>
      </c>
      <c r="F58">
        <v>830023782</v>
      </c>
      <c r="G58">
        <v>1</v>
      </c>
      <c r="H58" s="29">
        <v>12000000</v>
      </c>
    </row>
    <row r="59" spans="1:8" x14ac:dyDescent="0.25">
      <c r="A59" s="28">
        <v>830095213</v>
      </c>
      <c r="B59">
        <v>1</v>
      </c>
      <c r="C59" s="35">
        <v>4711194496</v>
      </c>
      <c r="E59" s="34">
        <v>58</v>
      </c>
      <c r="F59">
        <v>830037248</v>
      </c>
      <c r="G59">
        <v>1</v>
      </c>
      <c r="H59" s="29">
        <v>336134454</v>
      </c>
    </row>
    <row r="60" spans="1:8" x14ac:dyDescent="0.25">
      <c r="A60" s="28">
        <v>830096948</v>
      </c>
      <c r="B60">
        <v>1</v>
      </c>
      <c r="C60" s="35">
        <v>100170000</v>
      </c>
      <c r="E60" s="34">
        <v>59</v>
      </c>
      <c r="F60">
        <v>830038192</v>
      </c>
      <c r="G60">
        <v>1</v>
      </c>
      <c r="H60" s="29">
        <v>3387371652</v>
      </c>
    </row>
    <row r="61" spans="1:8" x14ac:dyDescent="0.25">
      <c r="A61" s="28">
        <v>830104010</v>
      </c>
      <c r="B61">
        <v>1</v>
      </c>
      <c r="C61" s="35">
        <v>26000000</v>
      </c>
      <c r="E61" s="34">
        <v>60</v>
      </c>
      <c r="F61">
        <v>830063087</v>
      </c>
      <c r="G61">
        <v>1</v>
      </c>
      <c r="H61" s="29">
        <v>106855773</v>
      </c>
    </row>
    <row r="62" spans="1:8" x14ac:dyDescent="0.25">
      <c r="A62" s="28">
        <v>830113227</v>
      </c>
      <c r="B62">
        <v>1</v>
      </c>
      <c r="C62" s="35">
        <v>150500000</v>
      </c>
      <c r="E62" s="34">
        <v>61</v>
      </c>
      <c r="F62">
        <v>830066055</v>
      </c>
      <c r="G62">
        <v>1</v>
      </c>
      <c r="H62" s="29">
        <v>3360000</v>
      </c>
    </row>
    <row r="63" spans="1:8" x14ac:dyDescent="0.25">
      <c r="A63" s="28">
        <v>830117109</v>
      </c>
      <c r="B63">
        <v>1</v>
      </c>
      <c r="C63" s="35">
        <v>16030000</v>
      </c>
      <c r="E63" s="34">
        <v>62</v>
      </c>
      <c r="F63">
        <v>830077655</v>
      </c>
      <c r="G63">
        <v>1</v>
      </c>
      <c r="H63" s="29">
        <v>46218487</v>
      </c>
    </row>
    <row r="64" spans="1:8" x14ac:dyDescent="0.25">
      <c r="A64" s="28">
        <v>830120426</v>
      </c>
      <c r="B64">
        <v>1</v>
      </c>
      <c r="C64" s="35">
        <v>1099878769</v>
      </c>
      <c r="E64" s="34">
        <v>63</v>
      </c>
      <c r="F64">
        <v>830081824</v>
      </c>
      <c r="G64">
        <v>1</v>
      </c>
      <c r="H64" s="29">
        <v>429454638</v>
      </c>
    </row>
    <row r="65" spans="1:8" x14ac:dyDescent="0.25">
      <c r="A65" s="28">
        <v>830122870</v>
      </c>
      <c r="B65">
        <v>1</v>
      </c>
      <c r="C65" s="35">
        <v>35000000</v>
      </c>
      <c r="E65" s="34">
        <v>64</v>
      </c>
      <c r="F65">
        <v>830083335</v>
      </c>
      <c r="G65">
        <v>1</v>
      </c>
      <c r="H65" s="29">
        <v>433117170</v>
      </c>
    </row>
    <row r="66" spans="1:8" x14ac:dyDescent="0.25">
      <c r="A66" s="28">
        <v>830123869</v>
      </c>
      <c r="B66">
        <v>1</v>
      </c>
      <c r="C66" s="35">
        <v>62414881.200000003</v>
      </c>
      <c r="E66" s="34">
        <v>65</v>
      </c>
      <c r="F66">
        <v>830090046</v>
      </c>
      <c r="G66">
        <v>1</v>
      </c>
      <c r="H66" s="29">
        <v>59628207</v>
      </c>
    </row>
    <row r="67" spans="1:8" x14ac:dyDescent="0.25">
      <c r="A67" s="28">
        <v>830128434</v>
      </c>
      <c r="B67">
        <v>1</v>
      </c>
      <c r="C67" s="35">
        <v>31258617</v>
      </c>
      <c r="E67" s="34">
        <v>66</v>
      </c>
      <c r="F67">
        <v>830095213</v>
      </c>
      <c r="G67">
        <v>1</v>
      </c>
      <c r="H67" s="29">
        <v>4711194496</v>
      </c>
    </row>
    <row r="68" spans="1:8" x14ac:dyDescent="0.25">
      <c r="A68" s="28">
        <v>830136400</v>
      </c>
      <c r="B68">
        <v>1</v>
      </c>
      <c r="C68" s="35">
        <v>42016807</v>
      </c>
      <c r="E68" s="34">
        <v>67</v>
      </c>
      <c r="F68">
        <v>830096948</v>
      </c>
      <c r="G68">
        <v>1</v>
      </c>
      <c r="H68" s="29">
        <v>100170000</v>
      </c>
    </row>
    <row r="69" spans="1:8" x14ac:dyDescent="0.25">
      <c r="A69" s="28">
        <v>830137351</v>
      </c>
      <c r="B69">
        <v>1</v>
      </c>
      <c r="C69" s="35">
        <v>47899164</v>
      </c>
      <c r="E69" s="34">
        <v>68</v>
      </c>
      <c r="F69">
        <v>830104010</v>
      </c>
      <c r="G69">
        <v>1</v>
      </c>
      <c r="H69" s="29">
        <v>26000000</v>
      </c>
    </row>
    <row r="70" spans="1:8" x14ac:dyDescent="0.25">
      <c r="A70" s="28">
        <v>830141537</v>
      </c>
      <c r="B70">
        <v>1</v>
      </c>
      <c r="C70" s="35">
        <v>12000000</v>
      </c>
      <c r="E70" s="34">
        <v>69</v>
      </c>
      <c r="F70">
        <v>830113227</v>
      </c>
      <c r="G70">
        <v>1</v>
      </c>
      <c r="H70" s="29">
        <v>150500000</v>
      </c>
    </row>
    <row r="71" spans="1:8" x14ac:dyDescent="0.25">
      <c r="A71" s="28">
        <v>830507705</v>
      </c>
      <c r="B71">
        <v>1</v>
      </c>
      <c r="C71" s="35">
        <v>1427893368</v>
      </c>
      <c r="E71" s="34">
        <v>70</v>
      </c>
      <c r="F71">
        <v>830117109</v>
      </c>
      <c r="G71">
        <v>1</v>
      </c>
      <c r="H71" s="29">
        <v>16030000</v>
      </c>
    </row>
    <row r="72" spans="1:8" x14ac:dyDescent="0.25">
      <c r="A72" s="28">
        <v>830513476</v>
      </c>
      <c r="B72">
        <v>1</v>
      </c>
      <c r="C72" s="35">
        <v>424267183</v>
      </c>
      <c r="E72" s="34">
        <v>71</v>
      </c>
      <c r="F72">
        <v>830120426</v>
      </c>
      <c r="G72">
        <v>1</v>
      </c>
      <c r="H72" s="29">
        <v>1099878769</v>
      </c>
    </row>
    <row r="73" spans="1:8" x14ac:dyDescent="0.25">
      <c r="A73" s="28">
        <v>832011334</v>
      </c>
      <c r="B73">
        <v>1</v>
      </c>
      <c r="C73" s="35">
        <v>60000000</v>
      </c>
      <c r="E73" s="34">
        <v>72</v>
      </c>
      <c r="F73">
        <v>830122870</v>
      </c>
      <c r="G73">
        <v>1</v>
      </c>
      <c r="H73" s="29">
        <v>35000000</v>
      </c>
    </row>
    <row r="74" spans="1:8" x14ac:dyDescent="0.25">
      <c r="A74" s="28">
        <v>844000670</v>
      </c>
      <c r="B74">
        <v>2</v>
      </c>
      <c r="C74" s="35">
        <v>22580367546</v>
      </c>
      <c r="E74" s="34">
        <v>73</v>
      </c>
      <c r="F74">
        <v>830123869</v>
      </c>
      <c r="G74">
        <v>1</v>
      </c>
      <c r="H74" s="29">
        <v>62414881.200000003</v>
      </c>
    </row>
    <row r="75" spans="1:8" x14ac:dyDescent="0.25">
      <c r="A75" s="28">
        <v>860001778</v>
      </c>
      <c r="B75">
        <v>1</v>
      </c>
      <c r="C75" s="35">
        <v>499030862</v>
      </c>
      <c r="E75" s="34">
        <v>74</v>
      </c>
      <c r="F75">
        <v>830128434</v>
      </c>
      <c r="G75">
        <v>1</v>
      </c>
      <c r="H75" s="29">
        <v>31258617</v>
      </c>
    </row>
    <row r="76" spans="1:8" x14ac:dyDescent="0.25">
      <c r="A76" s="28">
        <v>860016640</v>
      </c>
      <c r="B76">
        <v>1</v>
      </c>
      <c r="C76" s="35">
        <v>174729841</v>
      </c>
      <c r="E76" s="34">
        <v>75</v>
      </c>
      <c r="F76">
        <v>830136400</v>
      </c>
      <c r="G76">
        <v>1</v>
      </c>
      <c r="H76" s="29">
        <v>42016807</v>
      </c>
    </row>
    <row r="77" spans="1:8" x14ac:dyDescent="0.25">
      <c r="A77" s="28">
        <v>860031068</v>
      </c>
      <c r="B77">
        <v>1</v>
      </c>
      <c r="C77" s="35">
        <v>3074554100</v>
      </c>
      <c r="E77" s="34">
        <v>76</v>
      </c>
      <c r="F77">
        <v>830137351</v>
      </c>
      <c r="G77">
        <v>1</v>
      </c>
      <c r="H77" s="29">
        <v>47899164</v>
      </c>
    </row>
    <row r="78" spans="1:8" x14ac:dyDescent="0.25">
      <c r="A78" s="28">
        <v>860032057</v>
      </c>
      <c r="B78">
        <v>1</v>
      </c>
      <c r="C78" s="35">
        <v>2698683000</v>
      </c>
      <c r="E78" s="34">
        <v>77</v>
      </c>
      <c r="F78">
        <v>830141537</v>
      </c>
      <c r="G78">
        <v>1</v>
      </c>
      <c r="H78" s="29">
        <v>12000000</v>
      </c>
    </row>
    <row r="79" spans="1:8" x14ac:dyDescent="0.25">
      <c r="A79" s="28">
        <v>860036884</v>
      </c>
      <c r="B79">
        <v>1</v>
      </c>
      <c r="C79" s="35">
        <v>90000000</v>
      </c>
      <c r="E79" s="34">
        <v>78</v>
      </c>
      <c r="F79">
        <v>830507705</v>
      </c>
      <c r="G79">
        <v>1</v>
      </c>
      <c r="H79" s="29">
        <v>1427893368</v>
      </c>
    </row>
    <row r="80" spans="1:8" x14ac:dyDescent="0.25">
      <c r="A80" s="28">
        <v>860046645</v>
      </c>
      <c r="B80">
        <v>4</v>
      </c>
      <c r="C80" s="35">
        <v>252892000</v>
      </c>
      <c r="E80" s="34">
        <v>79</v>
      </c>
      <c r="F80">
        <v>830513476</v>
      </c>
      <c r="G80">
        <v>1</v>
      </c>
      <c r="H80" s="29">
        <v>424267183</v>
      </c>
    </row>
    <row r="81" spans="1:8" x14ac:dyDescent="0.25">
      <c r="A81" s="28">
        <v>860055583</v>
      </c>
      <c r="B81">
        <v>1</v>
      </c>
      <c r="C81" s="35">
        <v>39297350</v>
      </c>
      <c r="E81" s="34">
        <v>80</v>
      </c>
      <c r="F81">
        <v>832011334</v>
      </c>
      <c r="G81">
        <v>1</v>
      </c>
      <c r="H81" s="29">
        <v>60000000</v>
      </c>
    </row>
    <row r="82" spans="1:8" x14ac:dyDescent="0.25">
      <c r="A82" s="28">
        <v>860056070</v>
      </c>
      <c r="B82">
        <v>1</v>
      </c>
      <c r="C82" s="35">
        <v>149993000</v>
      </c>
      <c r="E82" s="34">
        <v>81</v>
      </c>
      <c r="F82">
        <v>860001778</v>
      </c>
      <c r="G82">
        <v>1</v>
      </c>
      <c r="H82" s="29">
        <v>499030862</v>
      </c>
    </row>
    <row r="83" spans="1:8" x14ac:dyDescent="0.25">
      <c r="A83" s="28">
        <v>860065746</v>
      </c>
      <c r="B83">
        <v>2</v>
      </c>
      <c r="C83" s="35">
        <v>149586781</v>
      </c>
      <c r="E83" s="34">
        <v>82</v>
      </c>
      <c r="F83">
        <v>860016640</v>
      </c>
      <c r="G83">
        <v>1</v>
      </c>
      <c r="H83" s="29">
        <v>174729841</v>
      </c>
    </row>
    <row r="84" spans="1:8" x14ac:dyDescent="0.25">
      <c r="A84" s="28">
        <v>860066789</v>
      </c>
      <c r="B84">
        <v>1</v>
      </c>
      <c r="C84" s="35">
        <v>170000000</v>
      </c>
      <c r="E84" s="34">
        <v>83</v>
      </c>
      <c r="F84">
        <v>860031068</v>
      </c>
      <c r="G84">
        <v>1</v>
      </c>
      <c r="H84" s="29">
        <v>3074554100</v>
      </c>
    </row>
    <row r="85" spans="1:8" x14ac:dyDescent="0.25">
      <c r="A85" s="28">
        <v>860068070</v>
      </c>
      <c r="B85">
        <v>1</v>
      </c>
      <c r="C85" s="35">
        <v>2974000</v>
      </c>
      <c r="E85" s="34">
        <v>84</v>
      </c>
      <c r="F85">
        <v>860032057</v>
      </c>
      <c r="G85">
        <v>1</v>
      </c>
      <c r="H85" s="29">
        <v>2698683000</v>
      </c>
    </row>
    <row r="86" spans="1:8" x14ac:dyDescent="0.25">
      <c r="A86" s="28">
        <v>860090721</v>
      </c>
      <c r="B86">
        <v>1</v>
      </c>
      <c r="C86" s="35">
        <v>3632986017</v>
      </c>
      <c r="E86" s="34">
        <v>85</v>
      </c>
      <c r="F86">
        <v>860036884</v>
      </c>
      <c r="G86">
        <v>1</v>
      </c>
      <c r="H86" s="29">
        <v>90000000</v>
      </c>
    </row>
    <row r="87" spans="1:8" x14ac:dyDescent="0.25">
      <c r="A87" s="28">
        <v>860091163</v>
      </c>
      <c r="B87">
        <v>1</v>
      </c>
      <c r="C87" s="35">
        <v>199785565</v>
      </c>
      <c r="E87" s="34">
        <v>86</v>
      </c>
      <c r="F87">
        <v>860055583</v>
      </c>
      <c r="G87">
        <v>1</v>
      </c>
      <c r="H87" s="29">
        <v>39297350</v>
      </c>
    </row>
    <row r="88" spans="1:8" x14ac:dyDescent="0.25">
      <c r="A88" s="28">
        <v>860517560</v>
      </c>
      <c r="B88">
        <v>1</v>
      </c>
      <c r="C88" s="35">
        <v>8174218742</v>
      </c>
      <c r="E88" s="34">
        <v>87</v>
      </c>
      <c r="F88">
        <v>860056070</v>
      </c>
      <c r="G88">
        <v>1</v>
      </c>
      <c r="H88" s="29">
        <v>149993000</v>
      </c>
    </row>
    <row r="89" spans="1:8" x14ac:dyDescent="0.25">
      <c r="A89" s="28">
        <v>860523408</v>
      </c>
      <c r="B89">
        <v>1</v>
      </c>
      <c r="C89" s="35">
        <v>10514388711</v>
      </c>
      <c r="E89" s="34">
        <v>88</v>
      </c>
      <c r="F89">
        <v>860066789</v>
      </c>
      <c r="G89">
        <v>1</v>
      </c>
      <c r="H89" s="29">
        <v>170000000</v>
      </c>
    </row>
    <row r="90" spans="1:8" x14ac:dyDescent="0.25">
      <c r="A90" s="28">
        <v>860526603</v>
      </c>
      <c r="B90">
        <v>1</v>
      </c>
      <c r="C90" s="35">
        <v>8745832803</v>
      </c>
      <c r="E90" s="34">
        <v>89</v>
      </c>
      <c r="F90">
        <v>860068070</v>
      </c>
      <c r="G90">
        <v>1</v>
      </c>
      <c r="H90" s="29">
        <v>2974000</v>
      </c>
    </row>
    <row r="91" spans="1:8" x14ac:dyDescent="0.25">
      <c r="A91" s="28">
        <v>890000564</v>
      </c>
      <c r="B91">
        <v>1</v>
      </c>
      <c r="C91" s="35">
        <v>40000000</v>
      </c>
      <c r="E91" s="34">
        <v>90</v>
      </c>
      <c r="F91">
        <v>860090721</v>
      </c>
      <c r="G91">
        <v>1</v>
      </c>
      <c r="H91" s="29">
        <v>3632986017</v>
      </c>
    </row>
    <row r="92" spans="1:8" x14ac:dyDescent="0.25">
      <c r="A92" s="28">
        <v>890201190</v>
      </c>
      <c r="B92">
        <v>1</v>
      </c>
      <c r="C92" s="35">
        <v>1</v>
      </c>
      <c r="E92" s="34">
        <v>91</v>
      </c>
      <c r="F92">
        <v>860091163</v>
      </c>
      <c r="G92">
        <v>1</v>
      </c>
      <c r="H92" s="29">
        <v>199785565</v>
      </c>
    </row>
    <row r="93" spans="1:8" x14ac:dyDescent="0.25">
      <c r="A93" s="28">
        <v>890201201</v>
      </c>
      <c r="B93">
        <v>1</v>
      </c>
      <c r="C93" s="35">
        <v>21453853266.998402</v>
      </c>
      <c r="E93" s="34">
        <v>92</v>
      </c>
      <c r="F93">
        <v>860517560</v>
      </c>
      <c r="G93">
        <v>1</v>
      </c>
      <c r="H93" s="29">
        <v>8174218742</v>
      </c>
    </row>
    <row r="94" spans="1:8" x14ac:dyDescent="0.25">
      <c r="A94" s="28">
        <v>890209299</v>
      </c>
      <c r="B94">
        <v>1</v>
      </c>
      <c r="C94" s="35">
        <v>600000000</v>
      </c>
      <c r="E94" s="34">
        <v>93</v>
      </c>
      <c r="F94">
        <v>860523408</v>
      </c>
      <c r="G94">
        <v>1</v>
      </c>
      <c r="H94" s="29">
        <v>10514388711</v>
      </c>
    </row>
    <row r="95" spans="1:8" x14ac:dyDescent="0.25">
      <c r="A95" s="28">
        <v>890399010</v>
      </c>
      <c r="B95">
        <v>1</v>
      </c>
      <c r="C95" s="35">
        <v>428070888</v>
      </c>
      <c r="E95" s="34">
        <v>94</v>
      </c>
      <c r="F95">
        <v>860526603</v>
      </c>
      <c r="G95">
        <v>1</v>
      </c>
      <c r="H95" s="29">
        <v>8745832803</v>
      </c>
    </row>
    <row r="96" spans="1:8" x14ac:dyDescent="0.25">
      <c r="A96" s="28">
        <v>890480203</v>
      </c>
      <c r="B96">
        <v>1</v>
      </c>
      <c r="C96" s="35">
        <v>117140000</v>
      </c>
      <c r="E96" s="34">
        <v>95</v>
      </c>
      <c r="F96">
        <v>890000564</v>
      </c>
      <c r="G96">
        <v>1</v>
      </c>
      <c r="H96" s="29">
        <v>40000000</v>
      </c>
    </row>
    <row r="97" spans="1:8" x14ac:dyDescent="0.25">
      <c r="A97" s="28">
        <v>890800788</v>
      </c>
      <c r="B97">
        <v>1</v>
      </c>
      <c r="C97" s="35">
        <v>140227000</v>
      </c>
      <c r="E97" s="34">
        <v>96</v>
      </c>
      <c r="F97">
        <v>890201190</v>
      </c>
      <c r="G97">
        <v>1</v>
      </c>
      <c r="H97" s="29">
        <v>1</v>
      </c>
    </row>
    <row r="98" spans="1:8" x14ac:dyDescent="0.25">
      <c r="A98" s="28">
        <v>890913321</v>
      </c>
      <c r="B98">
        <v>1</v>
      </c>
      <c r="C98" s="35">
        <v>1007060562.88</v>
      </c>
      <c r="E98" s="34">
        <v>97</v>
      </c>
      <c r="F98">
        <v>890201201</v>
      </c>
      <c r="G98">
        <v>1</v>
      </c>
      <c r="H98" s="29">
        <v>21453853266.998402</v>
      </c>
    </row>
    <row r="99" spans="1:8" x14ac:dyDescent="0.25">
      <c r="A99" s="28">
        <v>890984265</v>
      </c>
      <c r="B99">
        <v>1</v>
      </c>
      <c r="C99" s="35">
        <v>187361325</v>
      </c>
      <c r="E99" s="34">
        <v>98</v>
      </c>
      <c r="F99">
        <v>890209299</v>
      </c>
      <c r="G99">
        <v>1</v>
      </c>
      <c r="H99" s="29">
        <v>600000000</v>
      </c>
    </row>
    <row r="100" spans="1:8" x14ac:dyDescent="0.25">
      <c r="A100" s="28">
        <v>891800466</v>
      </c>
      <c r="B100">
        <v>1</v>
      </c>
      <c r="C100" s="35">
        <v>184449181</v>
      </c>
      <c r="E100" s="34">
        <v>99</v>
      </c>
      <c r="F100">
        <v>890399010</v>
      </c>
      <c r="G100">
        <v>1</v>
      </c>
      <c r="H100" s="29">
        <v>428070888</v>
      </c>
    </row>
    <row r="101" spans="1:8" x14ac:dyDescent="0.25">
      <c r="A101" s="28">
        <v>891802106</v>
      </c>
      <c r="B101">
        <v>1</v>
      </c>
      <c r="C101" s="35">
        <v>105767448</v>
      </c>
      <c r="E101" s="34">
        <v>100</v>
      </c>
      <c r="F101">
        <v>890480203</v>
      </c>
      <c r="G101">
        <v>1</v>
      </c>
      <c r="H101" s="29">
        <v>117140000</v>
      </c>
    </row>
    <row r="102" spans="1:8" x14ac:dyDescent="0.25">
      <c r="A102" s="28">
        <v>899999004</v>
      </c>
      <c r="B102">
        <v>1</v>
      </c>
      <c r="C102" s="35">
        <v>59540830</v>
      </c>
      <c r="E102" s="34">
        <v>101</v>
      </c>
      <c r="F102">
        <v>890800788</v>
      </c>
      <c r="G102">
        <v>1</v>
      </c>
      <c r="H102" s="29">
        <v>140227000</v>
      </c>
    </row>
    <row r="103" spans="1:8" x14ac:dyDescent="0.25">
      <c r="A103" s="28">
        <v>899999701</v>
      </c>
      <c r="B103">
        <v>1</v>
      </c>
      <c r="C103" s="35">
        <v>99999280</v>
      </c>
      <c r="E103" s="34">
        <v>102</v>
      </c>
      <c r="F103">
        <v>890913321</v>
      </c>
      <c r="G103">
        <v>1</v>
      </c>
      <c r="H103" s="29">
        <v>1007060562.88</v>
      </c>
    </row>
    <row r="104" spans="1:8" x14ac:dyDescent="0.25">
      <c r="A104" s="28">
        <v>900032268</v>
      </c>
      <c r="B104">
        <v>1</v>
      </c>
      <c r="C104" s="35">
        <v>151260504</v>
      </c>
      <c r="E104" s="34">
        <v>103</v>
      </c>
      <c r="F104">
        <v>890984265</v>
      </c>
      <c r="G104">
        <v>1</v>
      </c>
      <c r="H104" s="29">
        <v>187361325</v>
      </c>
    </row>
    <row r="105" spans="1:8" x14ac:dyDescent="0.25">
      <c r="A105" s="28">
        <v>900032933</v>
      </c>
      <c r="B105">
        <v>2</v>
      </c>
      <c r="C105" s="35">
        <v>134000000</v>
      </c>
      <c r="E105" s="34">
        <v>104</v>
      </c>
      <c r="F105">
        <v>891800466</v>
      </c>
      <c r="G105">
        <v>1</v>
      </c>
      <c r="H105" s="29">
        <v>184449181</v>
      </c>
    </row>
    <row r="106" spans="1:8" x14ac:dyDescent="0.25">
      <c r="A106" s="28">
        <v>900063091</v>
      </c>
      <c r="B106">
        <v>1</v>
      </c>
      <c r="C106" s="35">
        <v>134000000</v>
      </c>
      <c r="E106" s="34">
        <v>105</v>
      </c>
      <c r="F106">
        <v>891802106</v>
      </c>
      <c r="G106">
        <v>1</v>
      </c>
      <c r="H106" s="29">
        <v>105767448</v>
      </c>
    </row>
    <row r="107" spans="1:8" x14ac:dyDescent="0.25">
      <c r="A107" s="28">
        <v>900064185</v>
      </c>
      <c r="B107">
        <v>2</v>
      </c>
      <c r="C107" s="35">
        <v>1341918437.7792001</v>
      </c>
      <c r="E107" s="34">
        <v>106</v>
      </c>
      <c r="F107">
        <v>899999004</v>
      </c>
      <c r="G107">
        <v>1</v>
      </c>
      <c r="H107" s="29">
        <v>59540830</v>
      </c>
    </row>
    <row r="108" spans="1:8" x14ac:dyDescent="0.25">
      <c r="A108" s="28">
        <v>900077956</v>
      </c>
      <c r="B108">
        <v>1</v>
      </c>
      <c r="C108" s="35">
        <v>142500000</v>
      </c>
      <c r="E108" s="34">
        <v>107</v>
      </c>
      <c r="F108">
        <v>899999701</v>
      </c>
      <c r="G108">
        <v>1</v>
      </c>
      <c r="H108" s="29">
        <v>99999280</v>
      </c>
    </row>
    <row r="109" spans="1:8" x14ac:dyDescent="0.25">
      <c r="A109" s="28">
        <v>900121146</v>
      </c>
      <c r="B109">
        <v>1</v>
      </c>
      <c r="C109" s="35">
        <v>30206762</v>
      </c>
      <c r="E109" s="34">
        <v>108</v>
      </c>
      <c r="F109">
        <v>900032268</v>
      </c>
      <c r="G109">
        <v>1</v>
      </c>
      <c r="H109" s="29">
        <v>151260504</v>
      </c>
    </row>
    <row r="110" spans="1:8" x14ac:dyDescent="0.25">
      <c r="A110" s="28">
        <v>900157541</v>
      </c>
      <c r="B110">
        <v>1</v>
      </c>
      <c r="C110" s="35">
        <v>58823529</v>
      </c>
      <c r="E110" s="34">
        <v>109</v>
      </c>
      <c r="F110">
        <v>900063091</v>
      </c>
      <c r="G110">
        <v>1</v>
      </c>
      <c r="H110" s="29">
        <v>134000000</v>
      </c>
    </row>
    <row r="111" spans="1:8" x14ac:dyDescent="0.25">
      <c r="A111" s="28">
        <v>900160143</v>
      </c>
      <c r="B111">
        <v>1</v>
      </c>
      <c r="C111" s="35">
        <v>79716406</v>
      </c>
      <c r="E111" s="34">
        <v>110</v>
      </c>
      <c r="F111">
        <v>900077956</v>
      </c>
      <c r="G111">
        <v>1</v>
      </c>
      <c r="H111" s="29">
        <v>142500000</v>
      </c>
    </row>
    <row r="112" spans="1:8" x14ac:dyDescent="0.25">
      <c r="A112" s="28">
        <v>900196025</v>
      </c>
      <c r="B112">
        <v>1</v>
      </c>
      <c r="C112" s="35">
        <v>120000000</v>
      </c>
      <c r="E112" s="34">
        <v>111</v>
      </c>
      <c r="F112">
        <v>900121146</v>
      </c>
      <c r="G112">
        <v>1</v>
      </c>
      <c r="H112" s="29">
        <v>30206762</v>
      </c>
    </row>
    <row r="113" spans="1:8" x14ac:dyDescent="0.25">
      <c r="A113" s="28">
        <v>900220184</v>
      </c>
      <c r="B113">
        <v>1</v>
      </c>
      <c r="C113" s="35">
        <v>100000000</v>
      </c>
      <c r="E113" s="34">
        <v>112</v>
      </c>
      <c r="F113">
        <v>900157541</v>
      </c>
      <c r="G113">
        <v>1</v>
      </c>
      <c r="H113" s="29">
        <v>58823529</v>
      </c>
    </row>
    <row r="114" spans="1:8" x14ac:dyDescent="0.25">
      <c r="A114" s="28">
        <v>900225936</v>
      </c>
      <c r="B114">
        <v>1</v>
      </c>
      <c r="C114" s="35">
        <v>151600000</v>
      </c>
      <c r="E114" s="34">
        <v>113</v>
      </c>
      <c r="F114">
        <v>900160143</v>
      </c>
      <c r="G114">
        <v>1</v>
      </c>
      <c r="H114" s="29">
        <v>79716406</v>
      </c>
    </row>
    <row r="115" spans="1:8" x14ac:dyDescent="0.25">
      <c r="A115" s="28">
        <v>900230421</v>
      </c>
      <c r="B115">
        <v>1</v>
      </c>
      <c r="C115" s="35">
        <v>117700000</v>
      </c>
      <c r="E115" s="34">
        <v>114</v>
      </c>
      <c r="F115">
        <v>900196025</v>
      </c>
      <c r="G115">
        <v>1</v>
      </c>
      <c r="H115" s="29">
        <v>120000000</v>
      </c>
    </row>
    <row r="116" spans="1:8" x14ac:dyDescent="0.25">
      <c r="A116" s="28">
        <v>900241092</v>
      </c>
      <c r="B116">
        <v>1</v>
      </c>
      <c r="C116" s="35">
        <v>100000000</v>
      </c>
      <c r="E116" s="34">
        <v>115</v>
      </c>
      <c r="F116">
        <v>900220184</v>
      </c>
      <c r="G116">
        <v>1</v>
      </c>
      <c r="H116" s="29">
        <v>100000000</v>
      </c>
    </row>
    <row r="117" spans="1:8" x14ac:dyDescent="0.25">
      <c r="A117" s="28">
        <v>900241790</v>
      </c>
      <c r="B117">
        <v>1</v>
      </c>
      <c r="C117" s="35">
        <v>65960000</v>
      </c>
      <c r="E117" s="34">
        <v>116</v>
      </c>
      <c r="F117">
        <v>900225936</v>
      </c>
      <c r="G117">
        <v>1</v>
      </c>
      <c r="H117" s="29">
        <v>151600000</v>
      </c>
    </row>
    <row r="118" spans="1:8" x14ac:dyDescent="0.25">
      <c r="A118" s="28">
        <v>900296861</v>
      </c>
      <c r="B118">
        <v>2</v>
      </c>
      <c r="C118" s="35">
        <v>1505007760</v>
      </c>
      <c r="E118" s="34">
        <v>117</v>
      </c>
      <c r="F118">
        <v>900230421</v>
      </c>
      <c r="G118">
        <v>1</v>
      </c>
      <c r="H118" s="29">
        <v>117700000</v>
      </c>
    </row>
    <row r="119" spans="1:8" x14ac:dyDescent="0.25">
      <c r="A119" s="28">
        <v>900318568</v>
      </c>
      <c r="B119">
        <v>1</v>
      </c>
      <c r="C119" s="35">
        <v>67093703.039999999</v>
      </c>
      <c r="E119" s="34">
        <v>118</v>
      </c>
      <c r="F119">
        <v>900241092</v>
      </c>
      <c r="G119">
        <v>1</v>
      </c>
      <c r="H119" s="29">
        <v>100000000</v>
      </c>
    </row>
    <row r="120" spans="1:8" x14ac:dyDescent="0.25">
      <c r="A120" s="28">
        <v>900327192</v>
      </c>
      <c r="B120">
        <v>1</v>
      </c>
      <c r="C120" s="35">
        <v>75630252</v>
      </c>
      <c r="E120" s="34">
        <v>119</v>
      </c>
      <c r="F120">
        <v>900241790</v>
      </c>
      <c r="G120">
        <v>1</v>
      </c>
      <c r="H120" s="29">
        <v>65960000</v>
      </c>
    </row>
    <row r="121" spans="1:8" x14ac:dyDescent="0.25">
      <c r="A121" s="28">
        <v>900351358</v>
      </c>
      <c r="B121">
        <v>1</v>
      </c>
      <c r="C121" s="35">
        <v>6594777265</v>
      </c>
      <c r="E121" s="34">
        <v>120</v>
      </c>
      <c r="F121">
        <v>900318568</v>
      </c>
      <c r="G121">
        <v>1</v>
      </c>
      <c r="H121" s="29">
        <v>67093703.039999999</v>
      </c>
    </row>
    <row r="122" spans="1:8" x14ac:dyDescent="0.25">
      <c r="A122" s="28">
        <v>900379792</v>
      </c>
      <c r="B122">
        <v>1</v>
      </c>
      <c r="C122" s="35">
        <v>942367143</v>
      </c>
      <c r="E122" s="34">
        <v>121</v>
      </c>
      <c r="F122">
        <v>900327192</v>
      </c>
      <c r="G122">
        <v>1</v>
      </c>
      <c r="H122" s="29">
        <v>75630252</v>
      </c>
    </row>
    <row r="123" spans="1:8" x14ac:dyDescent="0.25">
      <c r="A123" s="28">
        <v>900408580</v>
      </c>
      <c r="B123">
        <v>1</v>
      </c>
      <c r="C123" s="35">
        <v>65460000</v>
      </c>
      <c r="E123" s="34">
        <v>122</v>
      </c>
      <c r="F123">
        <v>900351358</v>
      </c>
      <c r="G123">
        <v>1</v>
      </c>
      <c r="H123" s="29">
        <v>6594777265</v>
      </c>
    </row>
    <row r="124" spans="1:8" x14ac:dyDescent="0.25">
      <c r="A124" s="28">
        <v>900421539</v>
      </c>
      <c r="B124">
        <v>11</v>
      </c>
      <c r="C124" s="35">
        <v>3455033830</v>
      </c>
      <c r="E124" s="34">
        <v>123</v>
      </c>
      <c r="F124">
        <v>900379792</v>
      </c>
      <c r="G124">
        <v>1</v>
      </c>
      <c r="H124" s="29">
        <v>942367143</v>
      </c>
    </row>
    <row r="125" spans="1:8" x14ac:dyDescent="0.25">
      <c r="A125" s="28">
        <v>900442548</v>
      </c>
      <c r="B125">
        <v>6</v>
      </c>
      <c r="C125" s="35">
        <v>5161173179</v>
      </c>
      <c r="E125" s="34">
        <v>124</v>
      </c>
      <c r="F125">
        <v>900408580</v>
      </c>
      <c r="G125">
        <v>1</v>
      </c>
      <c r="H125" s="29">
        <v>65460000</v>
      </c>
    </row>
    <row r="126" spans="1:8" x14ac:dyDescent="0.25">
      <c r="A126" s="28">
        <v>900467640</v>
      </c>
      <c r="B126">
        <v>1</v>
      </c>
      <c r="C126" s="35">
        <v>1006068000</v>
      </c>
      <c r="E126" s="34">
        <v>125</v>
      </c>
      <c r="F126">
        <v>900467640</v>
      </c>
      <c r="G126">
        <v>1</v>
      </c>
      <c r="H126" s="29">
        <v>1006068000</v>
      </c>
    </row>
    <row r="127" spans="1:8" x14ac:dyDescent="0.25">
      <c r="A127" s="28">
        <v>900483711</v>
      </c>
      <c r="B127">
        <v>1</v>
      </c>
      <c r="C127" s="35">
        <v>1006068000</v>
      </c>
      <c r="E127" s="34">
        <v>126</v>
      </c>
      <c r="F127">
        <v>900483711</v>
      </c>
      <c r="G127">
        <v>1</v>
      </c>
      <c r="H127" s="29">
        <v>1006068000</v>
      </c>
    </row>
    <row r="128" spans="1:8" x14ac:dyDescent="0.25">
      <c r="A128" s="28">
        <v>900487454</v>
      </c>
      <c r="B128">
        <v>1</v>
      </c>
      <c r="C128" s="35">
        <v>168067227</v>
      </c>
      <c r="E128" s="34">
        <v>127</v>
      </c>
      <c r="F128">
        <v>900487454</v>
      </c>
      <c r="G128">
        <v>1</v>
      </c>
      <c r="H128" s="29">
        <v>168067227</v>
      </c>
    </row>
    <row r="129" spans="1:8" x14ac:dyDescent="0.25">
      <c r="A129" s="28">
        <v>900532339</v>
      </c>
      <c r="B129">
        <v>1</v>
      </c>
      <c r="C129" s="35">
        <v>152544000</v>
      </c>
      <c r="E129" s="34">
        <v>128</v>
      </c>
      <c r="F129">
        <v>900532339</v>
      </c>
      <c r="G129">
        <v>1</v>
      </c>
      <c r="H129" s="29">
        <v>152544000</v>
      </c>
    </row>
    <row r="130" spans="1:8" x14ac:dyDescent="0.25">
      <c r="A130" s="28">
        <v>900541267</v>
      </c>
      <c r="B130">
        <v>1</v>
      </c>
      <c r="C130" s="35">
        <v>522024000</v>
      </c>
      <c r="E130" s="34">
        <v>129</v>
      </c>
      <c r="F130">
        <v>900541267</v>
      </c>
      <c r="G130">
        <v>1</v>
      </c>
      <c r="H130" s="29">
        <v>522024000</v>
      </c>
    </row>
    <row r="131" spans="1:8" x14ac:dyDescent="0.25">
      <c r="A131" s="28">
        <v>900571849</v>
      </c>
      <c r="B131">
        <v>1</v>
      </c>
      <c r="C131" s="35">
        <v>99754269.689999998</v>
      </c>
      <c r="E131" s="34">
        <v>130</v>
      </c>
      <c r="F131">
        <v>900571849</v>
      </c>
      <c r="G131">
        <v>1</v>
      </c>
      <c r="H131" s="29">
        <v>99754269.689999998</v>
      </c>
    </row>
    <row r="132" spans="1:8" x14ac:dyDescent="0.25">
      <c r="A132" s="28">
        <v>900598441</v>
      </c>
      <c r="B132">
        <v>1</v>
      </c>
      <c r="C132" s="35">
        <v>30252100</v>
      </c>
      <c r="E132" s="34">
        <v>131</v>
      </c>
      <c r="F132">
        <v>900598441</v>
      </c>
      <c r="G132">
        <v>1</v>
      </c>
      <c r="H132" s="29">
        <v>30252100</v>
      </c>
    </row>
    <row r="133" spans="1:8" x14ac:dyDescent="0.25">
      <c r="A133" s="28">
        <v>900630602</v>
      </c>
      <c r="B133">
        <v>1</v>
      </c>
      <c r="C133" s="35">
        <v>112000000</v>
      </c>
      <c r="E133" s="34">
        <v>132</v>
      </c>
      <c r="F133">
        <v>900630602</v>
      </c>
      <c r="G133">
        <v>1</v>
      </c>
      <c r="H133" s="29">
        <v>112000000</v>
      </c>
    </row>
    <row r="134" spans="1:8" x14ac:dyDescent="0.25">
      <c r="A134" s="28">
        <v>900669987</v>
      </c>
      <c r="B134">
        <v>1</v>
      </c>
      <c r="C134" s="35">
        <v>125000000</v>
      </c>
      <c r="E134" s="34">
        <v>133</v>
      </c>
      <c r="F134">
        <v>900669987</v>
      </c>
      <c r="G134">
        <v>1</v>
      </c>
      <c r="H134" s="29">
        <v>125000000</v>
      </c>
    </row>
    <row r="135" spans="1:8" x14ac:dyDescent="0.25">
      <c r="A135" s="28">
        <v>900764500</v>
      </c>
      <c r="B135">
        <v>1</v>
      </c>
      <c r="C135" s="35">
        <v>13217156</v>
      </c>
      <c r="E135" s="34">
        <v>134</v>
      </c>
      <c r="F135">
        <v>900764500</v>
      </c>
      <c r="G135">
        <v>1</v>
      </c>
      <c r="H135" s="29">
        <v>13217156</v>
      </c>
    </row>
    <row r="136" spans="1:8" x14ac:dyDescent="0.25">
      <c r="A136" s="28">
        <v>900829812</v>
      </c>
      <c r="B136">
        <v>1</v>
      </c>
      <c r="C136" s="35">
        <v>50662240</v>
      </c>
      <c r="E136" s="34">
        <v>135</v>
      </c>
      <c r="F136">
        <v>900829812</v>
      </c>
      <c r="G136">
        <v>1</v>
      </c>
      <c r="H136" s="29">
        <v>50662240</v>
      </c>
    </row>
    <row r="137" spans="1:8" x14ac:dyDescent="0.25">
      <c r="A137" s="28">
        <v>900831858</v>
      </c>
      <c r="B137">
        <v>1</v>
      </c>
      <c r="C137" s="35">
        <v>36280000</v>
      </c>
      <c r="E137" s="34">
        <v>136</v>
      </c>
      <c r="F137">
        <v>900831858</v>
      </c>
      <c r="G137">
        <v>1</v>
      </c>
      <c r="H137" s="29">
        <v>36280000</v>
      </c>
    </row>
    <row r="138" spans="1:8" x14ac:dyDescent="0.25">
      <c r="A138" s="28">
        <v>900861266</v>
      </c>
      <c r="B138">
        <v>1</v>
      </c>
      <c r="C138" s="35">
        <v>23554725</v>
      </c>
      <c r="E138" s="34">
        <v>137</v>
      </c>
      <c r="F138">
        <v>900861266</v>
      </c>
      <c r="G138">
        <v>1</v>
      </c>
      <c r="H138" s="29">
        <v>23554725</v>
      </c>
    </row>
    <row r="139" spans="1:8" x14ac:dyDescent="0.25">
      <c r="A139" s="28">
        <v>900896981</v>
      </c>
      <c r="B139">
        <v>1</v>
      </c>
      <c r="C139" s="35">
        <v>151260504</v>
      </c>
      <c r="E139" s="34">
        <v>138</v>
      </c>
      <c r="F139">
        <v>900896981</v>
      </c>
      <c r="G139">
        <v>1</v>
      </c>
      <c r="H139" s="29">
        <v>151260504</v>
      </c>
    </row>
    <row r="140" spans="1:8" x14ac:dyDescent="0.25">
      <c r="A140" s="28">
        <v>900909688</v>
      </c>
      <c r="B140">
        <v>1</v>
      </c>
      <c r="C140" s="35">
        <v>57237137</v>
      </c>
      <c r="E140" s="34">
        <v>139</v>
      </c>
      <c r="F140">
        <v>900909688</v>
      </c>
      <c r="G140">
        <v>1</v>
      </c>
      <c r="H140" s="29">
        <v>57237137</v>
      </c>
    </row>
    <row r="141" spans="1:8" x14ac:dyDescent="0.25">
      <c r="A141" s="28">
        <v>900927260</v>
      </c>
      <c r="B141">
        <v>1</v>
      </c>
      <c r="C141" s="35">
        <v>57851656</v>
      </c>
      <c r="E141" s="34">
        <v>140</v>
      </c>
      <c r="F141">
        <v>900927260</v>
      </c>
      <c r="G141">
        <v>1</v>
      </c>
      <c r="H141" s="29">
        <v>57851656</v>
      </c>
    </row>
    <row r="142" spans="1:8" x14ac:dyDescent="0.25">
      <c r="A142" s="28">
        <v>900931651</v>
      </c>
      <c r="B142">
        <v>1</v>
      </c>
      <c r="C142" s="35">
        <v>36750000</v>
      </c>
      <c r="E142" s="34">
        <v>141</v>
      </c>
      <c r="F142">
        <v>900931651</v>
      </c>
      <c r="G142">
        <v>1</v>
      </c>
      <c r="H142" s="29">
        <v>36750000</v>
      </c>
    </row>
    <row r="143" spans="1:8" x14ac:dyDescent="0.25">
      <c r="A143" s="28">
        <v>900946973</v>
      </c>
      <c r="B143">
        <v>1</v>
      </c>
      <c r="C143" s="35">
        <v>1402184233.3799999</v>
      </c>
      <c r="E143" s="34">
        <v>142</v>
      </c>
      <c r="F143">
        <v>900946973</v>
      </c>
      <c r="G143">
        <v>1</v>
      </c>
      <c r="H143" s="29">
        <v>1402184233.3799999</v>
      </c>
    </row>
    <row r="144" spans="1:8" x14ac:dyDescent="0.25">
      <c r="A144" s="28">
        <v>900963222</v>
      </c>
      <c r="B144">
        <v>1</v>
      </c>
      <c r="C144" s="35">
        <v>9000000</v>
      </c>
      <c r="E144" s="34">
        <v>143</v>
      </c>
      <c r="F144">
        <v>900963222</v>
      </c>
      <c r="G144">
        <v>1</v>
      </c>
      <c r="H144" s="29">
        <v>9000000</v>
      </c>
    </row>
    <row r="145" spans="1:8" x14ac:dyDescent="0.25">
      <c r="A145" s="28">
        <v>900987538</v>
      </c>
      <c r="B145">
        <v>1</v>
      </c>
      <c r="C145" s="35">
        <v>275539053</v>
      </c>
      <c r="E145" s="34">
        <v>144</v>
      </c>
      <c r="F145">
        <v>900987538</v>
      </c>
      <c r="G145">
        <v>1</v>
      </c>
      <c r="H145" s="29">
        <v>275539053</v>
      </c>
    </row>
    <row r="146" spans="1:8" x14ac:dyDescent="0.25">
      <c r="A146" s="28">
        <v>901000250</v>
      </c>
      <c r="B146">
        <v>1</v>
      </c>
      <c r="C146" s="35">
        <v>69000000</v>
      </c>
      <c r="E146" s="34">
        <v>145</v>
      </c>
      <c r="F146">
        <v>901000250</v>
      </c>
      <c r="G146">
        <v>1</v>
      </c>
      <c r="H146" s="29">
        <v>69000000</v>
      </c>
    </row>
    <row r="147" spans="1:8" x14ac:dyDescent="0.25">
      <c r="A147" s="28">
        <v>901003394</v>
      </c>
      <c r="B147">
        <v>1</v>
      </c>
      <c r="C147" s="35">
        <v>124354500</v>
      </c>
      <c r="E147" s="34">
        <v>146</v>
      </c>
      <c r="F147">
        <v>901003394</v>
      </c>
      <c r="G147">
        <v>1</v>
      </c>
      <c r="H147" s="29">
        <v>124354500</v>
      </c>
    </row>
    <row r="148" spans="1:8" x14ac:dyDescent="0.25">
      <c r="A148" s="28">
        <v>901010739</v>
      </c>
      <c r="B148">
        <v>2</v>
      </c>
      <c r="C148" s="35">
        <v>147525000</v>
      </c>
      <c r="E148" s="34">
        <v>147</v>
      </c>
      <c r="F148">
        <v>901038913</v>
      </c>
      <c r="G148">
        <v>1</v>
      </c>
      <c r="H148" s="29">
        <v>148544000</v>
      </c>
    </row>
    <row r="149" spans="1:8" x14ac:dyDescent="0.25">
      <c r="A149" s="28">
        <v>901038913</v>
      </c>
      <c r="B149">
        <v>1</v>
      </c>
      <c r="C149" s="35">
        <v>148544000</v>
      </c>
      <c r="E149" s="34">
        <v>148</v>
      </c>
      <c r="F149">
        <v>901113368</v>
      </c>
      <c r="G149">
        <v>1</v>
      </c>
      <c r="H149" s="29">
        <v>150741003</v>
      </c>
    </row>
    <row r="150" spans="1:8" x14ac:dyDescent="0.25">
      <c r="A150" s="28">
        <v>901113368</v>
      </c>
      <c r="B150">
        <v>1</v>
      </c>
      <c r="C150" s="35">
        <v>150741003</v>
      </c>
      <c r="E150" s="34">
        <v>149</v>
      </c>
      <c r="F150">
        <v>901161600</v>
      </c>
      <c r="G150">
        <v>1</v>
      </c>
      <c r="H150" s="29">
        <v>570000000</v>
      </c>
    </row>
    <row r="151" spans="1:8" x14ac:dyDescent="0.25">
      <c r="A151" s="28">
        <v>901161600</v>
      </c>
      <c r="B151">
        <v>1</v>
      </c>
      <c r="C151" s="35">
        <v>570000000</v>
      </c>
      <c r="E151" s="34">
        <v>150</v>
      </c>
      <c r="F151">
        <v>901287908</v>
      </c>
      <c r="G151">
        <v>1</v>
      </c>
      <c r="H151" s="29">
        <v>69375782</v>
      </c>
    </row>
    <row r="152" spans="1:8" x14ac:dyDescent="0.25">
      <c r="A152" s="28">
        <v>901287908</v>
      </c>
      <c r="B152">
        <v>1</v>
      </c>
      <c r="C152" s="35">
        <v>69375782</v>
      </c>
      <c r="E152" s="34">
        <v>151</v>
      </c>
      <c r="F152">
        <v>901321818</v>
      </c>
      <c r="G152">
        <v>1</v>
      </c>
      <c r="H152" s="29">
        <v>109000000</v>
      </c>
    </row>
    <row r="153" spans="1:8" x14ac:dyDescent="0.25">
      <c r="A153" s="28">
        <v>901321818</v>
      </c>
      <c r="B153">
        <v>1</v>
      </c>
      <c r="C153" s="35">
        <v>109000000</v>
      </c>
      <c r="E153" s="34">
        <v>152</v>
      </c>
      <c r="F153">
        <v>901393791</v>
      </c>
      <c r="G153">
        <v>1</v>
      </c>
      <c r="H153" s="29">
        <v>80000000</v>
      </c>
    </row>
    <row r="154" spans="1:8" x14ac:dyDescent="0.25">
      <c r="A154" s="28">
        <v>901393791</v>
      </c>
      <c r="B154">
        <v>1</v>
      </c>
      <c r="C154" s="35">
        <v>80000000</v>
      </c>
      <c r="E154" s="34">
        <v>153</v>
      </c>
      <c r="F154">
        <v>901450179</v>
      </c>
      <c r="G154">
        <v>1</v>
      </c>
      <c r="H154" s="29">
        <v>70000000</v>
      </c>
    </row>
    <row r="155" spans="1:8" x14ac:dyDescent="0.25">
      <c r="A155" s="28">
        <v>901450179</v>
      </c>
      <c r="B155">
        <v>1</v>
      </c>
      <c r="C155" s="35">
        <v>70000000</v>
      </c>
      <c r="E155" s="34">
        <v>154</v>
      </c>
      <c r="F155">
        <v>901472087</v>
      </c>
      <c r="G155">
        <v>1</v>
      </c>
      <c r="H155" s="29">
        <v>26444618955</v>
      </c>
    </row>
    <row r="156" spans="1:8" x14ac:dyDescent="0.25">
      <c r="A156" s="28">
        <v>901472087</v>
      </c>
      <c r="B156">
        <v>1</v>
      </c>
      <c r="C156" s="35">
        <v>26444618955</v>
      </c>
      <c r="E156" s="34">
        <v>155</v>
      </c>
      <c r="F156">
        <v>901498736</v>
      </c>
      <c r="G156">
        <v>1</v>
      </c>
      <c r="H156" s="29">
        <v>177627138</v>
      </c>
    </row>
    <row r="157" spans="1:8" x14ac:dyDescent="0.25">
      <c r="A157" s="28">
        <v>901472698</v>
      </c>
      <c r="B157">
        <v>2</v>
      </c>
      <c r="C157" s="35">
        <v>54379152</v>
      </c>
      <c r="E157" s="34">
        <v>156</v>
      </c>
      <c r="F157">
        <v>1002389513</v>
      </c>
      <c r="G157">
        <v>1</v>
      </c>
      <c r="H157" s="29">
        <v>45000000</v>
      </c>
    </row>
    <row r="158" spans="1:8" x14ac:dyDescent="0.25">
      <c r="A158" s="28">
        <v>901498736</v>
      </c>
      <c r="B158">
        <v>1</v>
      </c>
      <c r="C158" s="35">
        <v>177627138</v>
      </c>
      <c r="E158" s="34">
        <v>157</v>
      </c>
      <c r="F158">
        <v>1005178918</v>
      </c>
      <c r="G158">
        <v>1</v>
      </c>
      <c r="H158" s="29">
        <v>24800964</v>
      </c>
    </row>
    <row r="159" spans="1:8" x14ac:dyDescent="0.25">
      <c r="A159" s="28">
        <v>1002389513</v>
      </c>
      <c r="B159">
        <v>1</v>
      </c>
      <c r="C159" s="35">
        <v>45000000</v>
      </c>
      <c r="E159" s="34">
        <v>158</v>
      </c>
      <c r="F159">
        <v>1013675398</v>
      </c>
      <c r="G159">
        <v>1</v>
      </c>
      <c r="H159" s="29">
        <v>24800964</v>
      </c>
    </row>
    <row r="160" spans="1:8" x14ac:dyDescent="0.25">
      <c r="A160" s="28">
        <v>1005178918</v>
      </c>
      <c r="B160">
        <v>1</v>
      </c>
      <c r="C160" s="35">
        <v>24800964</v>
      </c>
      <c r="E160" s="34">
        <v>159</v>
      </c>
      <c r="F160">
        <v>1019142077</v>
      </c>
      <c r="G160">
        <v>1</v>
      </c>
      <c r="H160" s="29">
        <v>24800964</v>
      </c>
    </row>
    <row r="161" spans="1:8" x14ac:dyDescent="0.25">
      <c r="A161" s="28">
        <v>1013675398</v>
      </c>
      <c r="B161">
        <v>1</v>
      </c>
      <c r="C161" s="35">
        <v>24800964</v>
      </c>
      <c r="E161" s="34">
        <v>160</v>
      </c>
      <c r="F161">
        <v>1020821575</v>
      </c>
      <c r="G161">
        <v>1</v>
      </c>
      <c r="H161" s="29">
        <v>24800964</v>
      </c>
    </row>
    <row r="162" spans="1:8" x14ac:dyDescent="0.25">
      <c r="A162" s="28">
        <v>1019142077</v>
      </c>
      <c r="B162">
        <v>1</v>
      </c>
      <c r="C162" s="35">
        <v>24800964</v>
      </c>
      <c r="E162" s="34">
        <v>161</v>
      </c>
      <c r="F162">
        <v>1022432206</v>
      </c>
      <c r="G162">
        <v>1</v>
      </c>
      <c r="H162" s="29">
        <v>24800964</v>
      </c>
    </row>
    <row r="163" spans="1:8" x14ac:dyDescent="0.25">
      <c r="A163" s="28">
        <v>1020821575</v>
      </c>
      <c r="B163">
        <v>1</v>
      </c>
      <c r="C163" s="35">
        <v>24800964</v>
      </c>
      <c r="E163" s="34">
        <v>162</v>
      </c>
      <c r="F163">
        <v>1080511242</v>
      </c>
      <c r="G163">
        <v>1</v>
      </c>
      <c r="H163" s="29">
        <v>24800964</v>
      </c>
    </row>
    <row r="164" spans="1:8" x14ac:dyDescent="0.25">
      <c r="A164" s="28">
        <v>1022432206</v>
      </c>
      <c r="B164">
        <v>1</v>
      </c>
      <c r="C164" s="35">
        <v>24800964</v>
      </c>
      <c r="E164" s="34">
        <v>163</v>
      </c>
      <c r="F164">
        <v>9008531771</v>
      </c>
      <c r="G164">
        <v>1</v>
      </c>
      <c r="H164" s="29">
        <v>34711600</v>
      </c>
    </row>
    <row r="165" spans="1:8" x14ac:dyDescent="0.25">
      <c r="A165" s="28">
        <v>1080511242</v>
      </c>
      <c r="B165">
        <v>1</v>
      </c>
      <c r="C165" s="35">
        <v>24800964</v>
      </c>
      <c r="E165" s="34">
        <v>164</v>
      </c>
      <c r="F165" t="s">
        <v>456</v>
      </c>
      <c r="G165">
        <v>1</v>
      </c>
      <c r="H165" s="29">
        <v>150772380</v>
      </c>
    </row>
    <row r="166" spans="1:8" x14ac:dyDescent="0.25">
      <c r="A166" s="28">
        <v>9008531771</v>
      </c>
      <c r="B166">
        <v>1</v>
      </c>
      <c r="C166" s="35">
        <v>34711600</v>
      </c>
      <c r="F166" s="33" t="s">
        <v>510</v>
      </c>
      <c r="G166" s="33">
        <f>SUM(G2:G165)</f>
        <v>197</v>
      </c>
      <c r="H166" s="33">
        <f>SUM(H2:H165)</f>
        <v>188206548249.00452</v>
      </c>
    </row>
    <row r="167" spans="1:8" x14ac:dyDescent="0.25">
      <c r="A167" s="28" t="s">
        <v>456</v>
      </c>
      <c r="B167">
        <v>1</v>
      </c>
      <c r="C167" s="35">
        <v>150772380</v>
      </c>
    </row>
    <row r="168" spans="1:8" x14ac:dyDescent="0.25">
      <c r="A168" s="28" t="s">
        <v>510</v>
      </c>
      <c r="B168">
        <v>197</v>
      </c>
      <c r="C168" s="35">
        <v>188206548249.00452</v>
      </c>
      <c r="H168" s="29">
        <v>87031536229</v>
      </c>
    </row>
    <row r="170" spans="1:8" x14ac:dyDescent="0.25">
      <c r="H170" s="39">
        <f>H168/H166</f>
        <v>0.46242565436062261</v>
      </c>
    </row>
  </sheetData>
  <sortState xmlns:xlrd2="http://schemas.microsoft.com/office/spreadsheetml/2017/richdata2" ref="S4:V34">
    <sortCondition descending="1" ref="V4:V34"/>
  </sortState>
  <mergeCells count="2">
    <mergeCell ref="Q19:Q34"/>
    <mergeCell ref="S1:V1"/>
  </mergeCell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2021</vt:lpstr>
      <vt:lpstr>TIER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Castillo Serna</dc:creator>
  <cp:lastModifiedBy>Claudia Castillo Serna</cp:lastModifiedBy>
  <dcterms:created xsi:type="dcterms:W3CDTF">2022-11-11T03:46:26Z</dcterms:created>
  <dcterms:modified xsi:type="dcterms:W3CDTF">2022-11-16T14:51:40Z</dcterms:modified>
</cp:coreProperties>
</file>